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CHN VECAS\CÁC NGÀY SÁT HẠCH\2025\Đợt 07 - 26-7-2025 - TPHCM\"/>
    </mc:Choice>
  </mc:AlternateContent>
  <bookViews>
    <workbookView xWindow="120" yWindow="90" windowWidth="23895" windowHeight="14535"/>
  </bookViews>
  <sheets>
    <sheet name="DS Sát hạch TPHCM" sheetId="2" r:id="rId1"/>
    <sheet name="Sheet1" sheetId="3" r:id="rId2"/>
  </sheets>
  <definedNames>
    <definedName name="_xlnm._FilterDatabase" localSheetId="0" hidden="1">'DS Sát hạch TPHCM'!$C$1:$C$151</definedName>
    <definedName name="DanhGiaCGia_HD_bangtinh">#REF!</definedName>
    <definedName name="_xlnm.Print_Titles" localSheetId="0">'DS Sát hạch TPHCM'!$4:$4</definedName>
  </definedNames>
  <calcPr calcId="162913"/>
</workbook>
</file>

<file path=xl/calcChain.xml><?xml version="1.0" encoding="utf-8"?>
<calcChain xmlns="http://schemas.openxmlformats.org/spreadsheetml/2006/main">
  <c r="J89" i="3" l="1"/>
  <c r="K89" i="3" s="1"/>
  <c r="J43" i="3"/>
  <c r="K43" i="3" s="1"/>
  <c r="J37" i="3"/>
  <c r="K37" i="3" s="1"/>
  <c r="J34" i="3"/>
  <c r="K34" i="3" s="1"/>
  <c r="J27" i="3"/>
  <c r="K27" i="3" s="1"/>
  <c r="J25" i="3"/>
  <c r="K25" i="3" s="1"/>
  <c r="J21" i="3"/>
  <c r="K21" i="3" s="1"/>
  <c r="J17" i="3"/>
  <c r="K17" i="3" s="1"/>
  <c r="J13" i="3"/>
  <c r="K13" i="3" s="1"/>
  <c r="K5" i="3"/>
  <c r="K89" i="2" l="1"/>
  <c r="K37" i="2"/>
  <c r="K34" i="2"/>
  <c r="K27" i="2"/>
  <c r="K25" i="2"/>
  <c r="K21" i="2"/>
  <c r="K17" i="2"/>
  <c r="K13" i="2"/>
  <c r="K5" i="2"/>
  <c r="J17" i="2"/>
  <c r="J21" i="2"/>
  <c r="J25" i="2"/>
  <c r="J27" i="2"/>
  <c r="J34" i="2"/>
  <c r="J37" i="2"/>
  <c r="J43" i="2"/>
  <c r="K43" i="2" s="1"/>
  <c r="J89" i="2"/>
  <c r="J13" i="2"/>
</calcChain>
</file>

<file path=xl/sharedStrings.xml><?xml version="1.0" encoding="utf-8"?>
<sst xmlns="http://schemas.openxmlformats.org/spreadsheetml/2006/main" count="805" uniqueCount="244">
  <si>
    <t>Kỹ sư xây dựng dân dụng và công nghiệp</t>
  </si>
  <si>
    <t>Giám sát công tác xây dựng công trình</t>
  </si>
  <si>
    <t>Thiết kế kết cấu công trình</t>
  </si>
  <si>
    <t>Phạm Kim Thành</t>
  </si>
  <si>
    <t>079089014747</t>
  </si>
  <si>
    <t>Kỹ sư kỹ thuật xây dựng</t>
  </si>
  <si>
    <t>Quản lý dự án đầu tư xây dựng</t>
  </si>
  <si>
    <t>Định giá xây dựng</t>
  </si>
  <si>
    <t>Trương Quốc Vịnh</t>
  </si>
  <si>
    <t>083200010139</t>
  </si>
  <si>
    <t>Kỹ sư thực hành Công nghệ kỹ thuật công trình xây dựng</t>
  </si>
  <si>
    <t>Trần Kiêm Bách</t>
  </si>
  <si>
    <t>095092000029</t>
  </si>
  <si>
    <t>Kỹ sư xây dựng cầu đường</t>
  </si>
  <si>
    <t>Nguyễn Hải Đăng</t>
  </si>
  <si>
    <t>087097006404</t>
  </si>
  <si>
    <t>Kỹ sư kỹ thuật công trình xây dựng</t>
  </si>
  <si>
    <t>Phan Trần Đăng Nguyên</t>
  </si>
  <si>
    <t>079097014951</t>
  </si>
  <si>
    <t>Kỹ sư Kỹ thuật công trình xây dựng</t>
  </si>
  <si>
    <t>Hồ Xuân Tâm</t>
  </si>
  <si>
    <t>056083012062</t>
  </si>
  <si>
    <t>Kỹ sư xây dựng dân dụng &amp; công nghiệp</t>
  </si>
  <si>
    <t>Nguyễn Đình Thành</t>
  </si>
  <si>
    <t>044088008815</t>
  </si>
  <si>
    <t>Kiến trúc sư – Kiến trúc công trình</t>
  </si>
  <si>
    <t>Lê Văn Dũng</t>
  </si>
  <si>
    <t>024086004187</t>
  </si>
  <si>
    <t>051200007762</t>
  </si>
  <si>
    <t>Kỹ sư Kỹ thuật điện (Hệ thống điện giao thông)</t>
  </si>
  <si>
    <t>Giám sát công tác lắp đặt thiết bị công trình</t>
  </si>
  <si>
    <t>Công ty CP Tư vấn Xây dựng Petrolimex</t>
  </si>
  <si>
    <t>Thiết kế cơ - điện công trình: Hệ thống điện</t>
  </si>
  <si>
    <t>Khảo sát địa hình</t>
  </si>
  <si>
    <t>Công ty CP Tư vấn Đầu tư Xây dựng DACO</t>
  </si>
  <si>
    <t>Thiết kế cơ - điện công trình: Hệ thống thông gió - cấp thoát nhiệt</t>
  </si>
  <si>
    <t>Kỹ sư Xây dựng</t>
  </si>
  <si>
    <t>Trần Nguyên Vũ</t>
  </si>
  <si>
    <t>074087001529</t>
  </si>
  <si>
    <t>Kỹ sư xây dựng trắc địa và bản đồ</t>
  </si>
  <si>
    <t>Kỹ sư Trắc địa</t>
  </si>
  <si>
    <t>Kỹ sư Kỹ thuật môi trường</t>
  </si>
  <si>
    <t>Kỹ sư Kỹ thuật xây dựng công trình</t>
  </si>
  <si>
    <t>Kỹ sư Kỹ thuật xây dựng</t>
  </si>
  <si>
    <t>Công ty TNHH Thiết kế và Thi công Nhà Việt Xanh</t>
  </si>
  <si>
    <t>Kỹ sư Xây dựng dân dụng &amp; công nghiệp</t>
  </si>
  <si>
    <t>Phan Công Phúc</t>
  </si>
  <si>
    <t>072096002868</t>
  </si>
  <si>
    <t>Kỹ sư Kinh tế xây dựng</t>
  </si>
  <si>
    <t>Công ty CP Tư vấn Xây dựng thủy lợi 2</t>
  </si>
  <si>
    <t>Thân Văn Thắng</t>
  </si>
  <si>
    <t>183728912</t>
  </si>
  <si>
    <t>Kỹ sư kỹ thuật địa chất</t>
  </si>
  <si>
    <t>Khảo sát địa chất công trình</t>
  </si>
  <si>
    <t>037075000501</t>
  </si>
  <si>
    <t>Kỹ sư Thủy lợi – ngành Công trình thủy lợi</t>
  </si>
  <si>
    <t>STT</t>
  </si>
  <si>
    <t>Ngày sinh</t>
  </si>
  <si>
    <t>31/01/1989</t>
  </si>
  <si>
    <t>07/04/2000</t>
  </si>
  <si>
    <t>07/04/1992</t>
  </si>
  <si>
    <t>20/07/1997</t>
  </si>
  <si>
    <t>15/08/1997</t>
  </si>
  <si>
    <t>05/06/1983</t>
  </si>
  <si>
    <t>20/10/1988</t>
  </si>
  <si>
    <t>18/05/1986</t>
  </si>
  <si>
    <t>22/04/2000</t>
  </si>
  <si>
    <t>11/11/1987</t>
  </si>
  <si>
    <t>22/01/1988</t>
  </si>
  <si>
    <t>06/10/1996</t>
  </si>
  <si>
    <t>03/03/1990</t>
  </si>
  <si>
    <t>25/12/1975</t>
  </si>
  <si>
    <t>Họ và tên</t>
  </si>
  <si>
    <t>Trình độ CM</t>
  </si>
  <si>
    <t>Hạng</t>
  </si>
  <si>
    <t>Chi nhánh Công ty CP Tư vấn công nghệ, thiết bị và kiểm định Xây dựng - CONINCO</t>
  </si>
  <si>
    <t>CMND/CCCD</t>
  </si>
  <si>
    <t>Nguyễn Văn Hùng</t>
  </si>
  <si>
    <t>Công ty CP Kiểm định Xây dựng Sài Gòn 2</t>
  </si>
  <si>
    <t>Liên Phước Huy Phương</t>
  </si>
  <si>
    <t>15/09/1989</t>
  </si>
  <si>
    <t>312026050</t>
  </si>
  <si>
    <t>Trần Văn Hiển</t>
  </si>
  <si>
    <t>III</t>
  </si>
  <si>
    <t>II</t>
  </si>
  <si>
    <t>Vương Minh Hậu</t>
  </si>
  <si>
    <t>Nguyễn Thị Mỷ Trinh</t>
  </si>
  <si>
    <t>18/01/1998</t>
  </si>
  <si>
    <t>084198010223</t>
  </si>
  <si>
    <t>Lương Tâm Trung</t>
  </si>
  <si>
    <t>27/01/1984</t>
  </si>
  <si>
    <t>079084028095</t>
  </si>
  <si>
    <t>Kỹ sư Công nghệ Kỹ thuật điện, điện tử</t>
  </si>
  <si>
    <t>Thiết kế cơ - điện công trình: Hệ thống cấp - thoát nước công trình</t>
  </si>
  <si>
    <t>Công ty CP Tư vấn Thiết kế Công nghiệp và Dân dụng</t>
  </si>
  <si>
    <t>Nguyễn Văn Thanh</t>
  </si>
  <si>
    <t>20/04/1998</t>
  </si>
  <si>
    <t>051098007261</t>
  </si>
  <si>
    <t>Trần Văn Quang</t>
  </si>
  <si>
    <t>08/04/2000</t>
  </si>
  <si>
    <t>066200009515</t>
  </si>
  <si>
    <t>Công ty CP Tư vấn xây dựng điện 3</t>
  </si>
  <si>
    <t>Nguyễn Thành Long</t>
  </si>
  <si>
    <t>14/03/1987</t>
  </si>
  <si>
    <t>083087013092</t>
  </si>
  <si>
    <t>Kỹ sư Kỹ thuật công trình</t>
  </si>
  <si>
    <t>Phạm Duy Thắng</t>
  </si>
  <si>
    <t>03/04/1995</t>
  </si>
  <si>
    <t>019095001290</t>
  </si>
  <si>
    <t>Kỹ sư Công nghệ kỹ thuật Điện, Điện tử.</t>
  </si>
  <si>
    <t>Phan Thành Huy</t>
  </si>
  <si>
    <t>29/08/1995</t>
  </si>
  <si>
    <t>052095002857</t>
  </si>
  <si>
    <t>Cao đẳng Công nghệ Kỹ thuật điện, điện tử.</t>
  </si>
  <si>
    <t>Nguyễn Thị Danh</t>
  </si>
  <si>
    <t>04/04/1997</t>
  </si>
  <si>
    <t>049197004162</t>
  </si>
  <si>
    <t>Hồ Sĩ Trúc</t>
  </si>
  <si>
    <t>03/11/1992</t>
  </si>
  <si>
    <t>052092011159</t>
  </si>
  <si>
    <t>Đặng Văn Thái</t>
  </si>
  <si>
    <t>20/05/1986</t>
  </si>
  <si>
    <t>052086016013</t>
  </si>
  <si>
    <t>Nguyễn Nhân Nghĩa</t>
  </si>
  <si>
    <t>02/02/1996</t>
  </si>
  <si>
    <t>087096017414</t>
  </si>
  <si>
    <t>Kỹ sư Kỹ thuật xây dựng công trình giao thông.</t>
  </si>
  <si>
    <t>Nguyễn Đoàn Văn Quí</t>
  </si>
  <si>
    <t>10/08/2000</t>
  </si>
  <si>
    <t>082200010344</t>
  </si>
  <si>
    <t>Cao đẳng Công nghệ kỹ thuật nhiệt.</t>
  </si>
  <si>
    <t>Bùi Quang Huy</t>
  </si>
  <si>
    <t>08/11/1986</t>
  </si>
  <si>
    <t>079086007018</t>
  </si>
  <si>
    <t>Kỹ sư Kỹ thuật công trình xây dựng.</t>
  </si>
  <si>
    <t>Đặng Thành Quang</t>
  </si>
  <si>
    <t>08/08/1988</t>
  </si>
  <si>
    <t>052088005853</t>
  </si>
  <si>
    <t>Kỹ sư Công nghệ kỹ thuật công trình xây dựng.</t>
  </si>
  <si>
    <t>Đoàn Minh Tài</t>
  </si>
  <si>
    <t>28/01/1999</t>
  </si>
  <si>
    <t>064099010065</t>
  </si>
  <si>
    <t>Hồ Khắc Minh</t>
  </si>
  <si>
    <t>15/01/1985</t>
  </si>
  <si>
    <t>046085012364</t>
  </si>
  <si>
    <t>Lữ Bình Vững</t>
  </si>
  <si>
    <t>06/11/1982</t>
  </si>
  <si>
    <t>091082006920</t>
  </si>
  <si>
    <t>Mai Hữu Đại</t>
  </si>
  <si>
    <t>20/10/1990</t>
  </si>
  <si>
    <t>054090005154</t>
  </si>
  <si>
    <t>Nguyễn Thành Đạo</t>
  </si>
  <si>
    <t>28/09/1982</t>
  </si>
  <si>
    <t>052082007960</t>
  </si>
  <si>
    <t>Thái Nam Long</t>
  </si>
  <si>
    <t>16/10/1986</t>
  </si>
  <si>
    <t>045086000095</t>
  </si>
  <si>
    <t>Trần Ánh Hồng</t>
  </si>
  <si>
    <t>21/09/1986</t>
  </si>
  <si>
    <t>045086009244</t>
  </si>
  <si>
    <t>Nguyễn Thanh Ngân</t>
  </si>
  <si>
    <t>12/03/1986</t>
  </si>
  <si>
    <t>080086001177</t>
  </si>
  <si>
    <t>Kỹ sư Xây dựng dân dụng &amp; công nghiệp.</t>
  </si>
  <si>
    <t>Nguyễn Văn Phúc</t>
  </si>
  <si>
    <t>28/03/1985</t>
  </si>
  <si>
    <t>051085014877</t>
  </si>
  <si>
    <t>Nguyễn Quốc Sơn</t>
  </si>
  <si>
    <t>05/10/1985</t>
  </si>
  <si>
    <t>052085007882</t>
  </si>
  <si>
    <t>Lê Phú Quân</t>
  </si>
  <si>
    <t>02/08/1997</t>
  </si>
  <si>
    <t>038097031304</t>
  </si>
  <si>
    <t>Kỹ sư Kỹ thuật xây dựng công trình giao thông (Xây dựng đường sắt – Metro)</t>
  </si>
  <si>
    <t>Tô Văn Năm</t>
  </si>
  <si>
    <t>25/09/1978</t>
  </si>
  <si>
    <t>030078009211</t>
  </si>
  <si>
    <t>Kỹ sư Xây dựng Cầu - Đường bộ</t>
  </si>
  <si>
    <t>Võ Văn Trực</t>
  </si>
  <si>
    <t>10/06/1983</t>
  </si>
  <si>
    <t>051083012589</t>
  </si>
  <si>
    <t>Kỹ sư Điện - Điện tử (Điện năng).</t>
  </si>
  <si>
    <t>Lê Minh Tài</t>
  </si>
  <si>
    <t>14/08/1983</t>
  </si>
  <si>
    <t>080083000498</t>
  </si>
  <si>
    <t>Bùi Văn Hòa</t>
  </si>
  <si>
    <t>28/02/1994</t>
  </si>
  <si>
    <t>064094014761</t>
  </si>
  <si>
    <t>Cao đẳng Công nghệ kỹ thuật công trình xây dựng</t>
  </si>
  <si>
    <t>Nguyễn Thanh Phương</t>
  </si>
  <si>
    <t>17/04/1992</t>
  </si>
  <si>
    <t>049092010990</t>
  </si>
  <si>
    <t>Kỹ sư Công nghệ kỹ thuật xây dựng.</t>
  </si>
  <si>
    <t>Lê Thái Bình</t>
  </si>
  <si>
    <t>05/07/1996</t>
  </si>
  <si>
    <t>079096015507</t>
  </si>
  <si>
    <t>Kỹ sư Kỹ thuật tài nguyên nước</t>
  </si>
  <si>
    <t>07/08/1996</t>
  </si>
  <si>
    <t>066096008879</t>
  </si>
  <si>
    <t>Kỹ sư Công nghệ Kỹ thuật nhiệt</t>
  </si>
  <si>
    <t>Bùi Quang Sơn</t>
  </si>
  <si>
    <t>12/03/1977</t>
  </si>
  <si>
    <t>042077010222</t>
  </si>
  <si>
    <t>Nguyễn Quang Sơn</t>
  </si>
  <si>
    <t>18/01/1983</t>
  </si>
  <si>
    <t>040083038441</t>
  </si>
  <si>
    <t>Đặng Xuân Huy</t>
  </si>
  <si>
    <t>15/01/1992</t>
  </si>
  <si>
    <t>046092006726</t>
  </si>
  <si>
    <t>Kỹ sư Xây dựng công trình thủy</t>
  </si>
  <si>
    <t>Tôn Long Linh</t>
  </si>
  <si>
    <t>064088010950</t>
  </si>
  <si>
    <t>Trần Hoàng Việt</t>
  </si>
  <si>
    <t>12/10/1999</t>
  </si>
  <si>
    <t>079099027465</t>
  </si>
  <si>
    <t>Lê Đình Tấn</t>
  </si>
  <si>
    <t>22/02/1991</t>
  </si>
  <si>
    <t>045091006090</t>
  </si>
  <si>
    <t>Kỹ sư Ngành kỹ thuật Điện</t>
  </si>
  <si>
    <t>25/12/1992</t>
  </si>
  <si>
    <t>077092001802</t>
  </si>
  <si>
    <t>Kỹ sư Công nghệ Kỹ thuật công trình xây dựng.</t>
  </si>
  <si>
    <t xml:space="preserve">DANH SÁCH SÁT HẠCH CẤP CHỨNG CHỈ HÀNH NGHỀ HOẠT ĐỘNG XÂY DỰNG </t>
  </si>
  <si>
    <t>(Kèm theo Quyết định số        /2025/QĐ-VECAS ngày     tháng 07 năm 2025)</t>
  </si>
  <si>
    <t>Lĩnh vực SH</t>
  </si>
  <si>
    <t>Kết quả sát hạch</t>
  </si>
  <si>
    <t>Số lĩnh vực</t>
  </si>
  <si>
    <t>Thành tiền</t>
  </si>
  <si>
    <t>Ngày nộp phí SH</t>
  </si>
  <si>
    <t>Thông tin xuất hóa đơn</t>
  </si>
  <si>
    <t>Ngày 26-7-2025 tại TP Hồ Chí Minh</t>
  </si>
  <si>
    <t>7</t>
  </si>
  <si>
    <t>Ca sát hạch</t>
  </si>
  <si>
    <t>Ca 1: Từ 9h00</t>
  </si>
  <si>
    <t>Ca 2: Từ 9h30</t>
  </si>
  <si>
    <t>21/7/2025</t>
  </si>
  <si>
    <t>Không thi</t>
  </si>
  <si>
    <t>22/7/2025</t>
  </si>
  <si>
    <t>Tên đơn vị: Công ty cổ phần Tư vấn xây dựng điện 3
- Mã số thuế: 0301475102
- Địa chỉ:  32 Ngô Thời Nhiệm, Phường Xuân Hòa, Thành phố Hồ Chí Minh
- Địa chỉ email nhận hóa đơn: bacnv@pecc3.com.vn</t>
  </si>
  <si>
    <t>23/7/2025</t>
  </si>
  <si>
    <t>Tên đơn vị: CÔNG TY CỔ PHẦN TƯ VẤN XÂY DỰNG THỦY LỢI II
- Mã số thuế: 0300566614
- Địa chỉ: 169 Trần Quốc Thảo, Phường Nhiêu Lộc, Thành phố Hồ Chí Minh
- Địa chỉ email nhận hóa đơn: qtns.hec2@gmail.com  hoặc ngodangquanht87@gmail.com</t>
  </si>
  <si>
    <t xml:space="preserve">Công ty Cổ phần Kiểm định Xây dựng Sài Gòn 2
- 031 294 1676
- Địa chỉ: 25 Phạm Ngọc Thạch, phường Xuân Hòa, thành phố Hồ Chí Minh
- Email: htthinh98scqc2@gmail.com </t>
  </si>
  <si>
    <t>Tên đơn vị:Chi nhánh phía Nam - Công ty cổ phần tư vấn xây dựng Petrolimex (Thành phố Hà Nội)
- Mã số thuế: 0101466968-002
- Địa chỉ: 81 Đường 47, Phường Tân Hưng, TP Hồ Chí Minh, Việt Nam
- Địa chỉ email nhận hóa đơn: haupn17@gmail.com</t>
  </si>
  <si>
    <t>24/7/2025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</si>
</sst>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11"/>
      <name val="Times New Roman"/>
      <family val="1"/>
    </font>
    <font>
      <i/>
      <sz val="9"/>
      <name val="Times New Roman"/>
      <family val="1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1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/>
    <xf numFmtId="0" fontId="6" fillId="0" borderId="0" xfId="0" applyFont="1"/>
    <xf numFmtId="4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1" fontId="5" fillId="2" borderId="1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abSelected="1" zoomScale="85" zoomScaleNormal="85" workbookViewId="0">
      <selection activeCell="L9" sqref="L9"/>
    </sheetView>
  </sheetViews>
  <sheetFormatPr defaultRowHeight="15" x14ac:dyDescent="0.25"/>
  <cols>
    <col min="1" max="1" width="4.7109375" style="9" customWidth="1"/>
    <col min="2" max="2" width="11.5703125" style="28" customWidth="1"/>
    <col min="3" max="3" width="15.85546875" style="32" customWidth="1"/>
    <col min="4" max="4" width="9.140625" style="9" customWidth="1"/>
    <col min="5" max="5" width="11.28515625" bestFit="1" customWidth="1"/>
    <col min="6" max="6" width="14.28515625" customWidth="1"/>
    <col min="7" max="7" width="25.7109375" style="1" customWidth="1"/>
    <col min="8" max="8" width="4.5703125" bestFit="1" customWidth="1"/>
    <col min="9" max="9" width="9.42578125" style="9" bestFit="1" customWidth="1"/>
    <col min="10" max="10" width="8.85546875" style="9" bestFit="1" customWidth="1"/>
    <col min="11" max="11" width="12.85546875" bestFit="1" customWidth="1"/>
    <col min="12" max="12" width="18.140625" style="37" customWidth="1"/>
    <col min="13" max="13" width="13.28515625" customWidth="1"/>
  </cols>
  <sheetData>
    <row r="1" spans="1:13" s="18" customFormat="1" x14ac:dyDescent="0.25">
      <c r="A1" s="54" t="s">
        <v>222</v>
      </c>
      <c r="B1" s="55"/>
      <c r="C1" s="55"/>
      <c r="D1" s="55"/>
      <c r="E1" s="55"/>
      <c r="F1" s="55"/>
      <c r="G1" s="55"/>
      <c r="H1" s="56"/>
      <c r="I1" s="29"/>
      <c r="J1" s="15"/>
      <c r="K1" s="16"/>
      <c r="L1" s="33"/>
      <c r="M1" s="17"/>
    </row>
    <row r="2" spans="1:13" s="18" customFormat="1" x14ac:dyDescent="0.25">
      <c r="A2" s="54" t="s">
        <v>230</v>
      </c>
      <c r="B2" s="55"/>
      <c r="C2" s="55"/>
      <c r="D2" s="55"/>
      <c r="E2" s="55"/>
      <c r="F2" s="55"/>
      <c r="G2" s="55"/>
      <c r="H2" s="56"/>
      <c r="I2" s="30"/>
      <c r="J2" s="4"/>
      <c r="K2" s="19"/>
      <c r="L2" s="34"/>
      <c r="M2" s="20"/>
    </row>
    <row r="3" spans="1:13" s="18" customFormat="1" x14ac:dyDescent="0.25">
      <c r="A3" s="57" t="s">
        <v>223</v>
      </c>
      <c r="B3" s="58"/>
      <c r="C3" s="58"/>
      <c r="D3" s="58"/>
      <c r="E3" s="58"/>
      <c r="F3" s="58"/>
      <c r="G3" s="58"/>
      <c r="H3" s="59"/>
      <c r="I3" s="30"/>
      <c r="J3" s="4"/>
      <c r="K3" s="19"/>
      <c r="L3" s="34"/>
      <c r="M3" s="20"/>
    </row>
    <row r="4" spans="1:13" s="18" customFormat="1" ht="24" x14ac:dyDescent="0.25">
      <c r="A4" s="21" t="s">
        <v>56</v>
      </c>
      <c r="B4" s="21" t="s">
        <v>232</v>
      </c>
      <c r="C4" s="22" t="s">
        <v>72</v>
      </c>
      <c r="D4" s="21" t="s">
        <v>57</v>
      </c>
      <c r="E4" s="22" t="s">
        <v>76</v>
      </c>
      <c r="F4" s="22" t="s">
        <v>73</v>
      </c>
      <c r="G4" s="22" t="s">
        <v>224</v>
      </c>
      <c r="H4" s="22" t="s">
        <v>74</v>
      </c>
      <c r="I4" s="23" t="s">
        <v>225</v>
      </c>
      <c r="J4" s="23" t="s">
        <v>226</v>
      </c>
      <c r="K4" s="24" t="s">
        <v>227</v>
      </c>
      <c r="L4" s="23" t="s">
        <v>228</v>
      </c>
      <c r="M4" s="23" t="s">
        <v>229</v>
      </c>
    </row>
    <row r="5" spans="1:13" s="18" customFormat="1" x14ac:dyDescent="0.25">
      <c r="A5" s="23"/>
      <c r="B5" s="51" t="s">
        <v>233</v>
      </c>
      <c r="C5" s="50" t="s">
        <v>75</v>
      </c>
      <c r="D5" s="50"/>
      <c r="E5" s="50"/>
      <c r="F5" s="50"/>
      <c r="G5" s="50"/>
      <c r="H5" s="50"/>
      <c r="I5" s="23"/>
      <c r="J5" s="23" t="s">
        <v>231</v>
      </c>
      <c r="K5" s="24">
        <f>J5*346500</f>
        <v>2425500</v>
      </c>
      <c r="L5" s="23" t="s">
        <v>243</v>
      </c>
      <c r="M5" s="25"/>
    </row>
    <row r="6" spans="1:13" ht="48" x14ac:dyDescent="0.25">
      <c r="A6" s="4">
        <v>1</v>
      </c>
      <c r="B6" s="51"/>
      <c r="C6" s="5" t="s">
        <v>8</v>
      </c>
      <c r="D6" s="26" t="s">
        <v>59</v>
      </c>
      <c r="E6" s="5" t="s">
        <v>9</v>
      </c>
      <c r="F6" s="5" t="s">
        <v>10</v>
      </c>
      <c r="G6" s="5" t="s">
        <v>1</v>
      </c>
      <c r="H6" s="4" t="s">
        <v>83</v>
      </c>
      <c r="I6" s="4"/>
      <c r="J6" s="12">
        <v>1</v>
      </c>
      <c r="K6" s="8"/>
      <c r="L6" s="8"/>
    </row>
    <row r="7" spans="1:13" ht="24" x14ac:dyDescent="0.25">
      <c r="A7" s="4">
        <v>2</v>
      </c>
      <c r="B7" s="51"/>
      <c r="C7" s="5" t="s">
        <v>11</v>
      </c>
      <c r="D7" s="26" t="s">
        <v>60</v>
      </c>
      <c r="E7" s="5" t="s">
        <v>12</v>
      </c>
      <c r="F7" s="5" t="s">
        <v>13</v>
      </c>
      <c r="G7" s="5" t="s">
        <v>1</v>
      </c>
      <c r="H7" s="12" t="s">
        <v>84</v>
      </c>
      <c r="I7" s="7"/>
      <c r="J7" s="12">
        <v>1</v>
      </c>
      <c r="K7" s="8"/>
      <c r="L7" s="8"/>
    </row>
    <row r="8" spans="1:13" ht="36" x14ac:dyDescent="0.25">
      <c r="A8" s="4">
        <v>3</v>
      </c>
      <c r="B8" s="51"/>
      <c r="C8" s="5" t="s">
        <v>14</v>
      </c>
      <c r="D8" s="26" t="s">
        <v>61</v>
      </c>
      <c r="E8" s="5" t="s">
        <v>15</v>
      </c>
      <c r="F8" s="5" t="s">
        <v>16</v>
      </c>
      <c r="G8" s="5" t="s">
        <v>1</v>
      </c>
      <c r="H8" s="4" t="s">
        <v>83</v>
      </c>
      <c r="I8" s="4"/>
      <c r="J8" s="12">
        <v>1</v>
      </c>
      <c r="K8" s="8"/>
      <c r="L8" s="8"/>
    </row>
    <row r="9" spans="1:13" ht="24" x14ac:dyDescent="0.25">
      <c r="A9" s="48">
        <v>4</v>
      </c>
      <c r="B9" s="51"/>
      <c r="C9" s="47" t="s">
        <v>17</v>
      </c>
      <c r="D9" s="49" t="s">
        <v>62</v>
      </c>
      <c r="E9" s="48" t="s">
        <v>18</v>
      </c>
      <c r="F9" s="47" t="s">
        <v>19</v>
      </c>
      <c r="G9" s="5" t="s">
        <v>1</v>
      </c>
      <c r="H9" s="4" t="s">
        <v>83</v>
      </c>
      <c r="I9" s="4"/>
      <c r="J9" s="12">
        <v>1</v>
      </c>
      <c r="K9" s="8"/>
      <c r="L9" s="8"/>
    </row>
    <row r="10" spans="1:13" x14ac:dyDescent="0.25">
      <c r="A10" s="48"/>
      <c r="B10" s="51"/>
      <c r="C10" s="47"/>
      <c r="D10" s="49"/>
      <c r="E10" s="48"/>
      <c r="F10" s="47"/>
      <c r="G10" s="5" t="s">
        <v>2</v>
      </c>
      <c r="H10" s="4" t="s">
        <v>83</v>
      </c>
      <c r="I10" s="4"/>
      <c r="J10" s="12">
        <v>1</v>
      </c>
      <c r="K10" s="8"/>
      <c r="L10" s="8"/>
    </row>
    <row r="11" spans="1:13" ht="24" x14ac:dyDescent="0.25">
      <c r="A11" s="4">
        <v>5</v>
      </c>
      <c r="B11" s="51"/>
      <c r="C11" s="5" t="s">
        <v>26</v>
      </c>
      <c r="D11" s="26" t="s">
        <v>65</v>
      </c>
      <c r="E11" s="5" t="s">
        <v>27</v>
      </c>
      <c r="F11" s="5" t="s">
        <v>13</v>
      </c>
      <c r="G11" s="5" t="s">
        <v>1</v>
      </c>
      <c r="H11" s="4" t="s">
        <v>83</v>
      </c>
      <c r="I11" s="4"/>
      <c r="J11" s="12">
        <v>1</v>
      </c>
      <c r="K11" s="8"/>
      <c r="L11" s="8"/>
    </row>
    <row r="12" spans="1:13" ht="36" x14ac:dyDescent="0.25">
      <c r="A12" s="12">
        <v>6</v>
      </c>
      <c r="B12" s="51"/>
      <c r="C12" s="31" t="s">
        <v>85</v>
      </c>
      <c r="D12" s="14" t="s">
        <v>66</v>
      </c>
      <c r="E12" s="11" t="s">
        <v>28</v>
      </c>
      <c r="F12" s="11" t="s">
        <v>29</v>
      </c>
      <c r="G12" s="11" t="s">
        <v>30</v>
      </c>
      <c r="H12" s="4" t="s">
        <v>83</v>
      </c>
      <c r="I12" s="4"/>
      <c r="J12" s="12">
        <v>1</v>
      </c>
      <c r="K12" s="8"/>
      <c r="L12" s="8"/>
    </row>
    <row r="13" spans="1:13" x14ac:dyDescent="0.25">
      <c r="A13" s="12"/>
      <c r="B13" s="51"/>
      <c r="C13" s="60" t="s">
        <v>34</v>
      </c>
      <c r="D13" s="60"/>
      <c r="E13" s="60"/>
      <c r="F13" s="60"/>
      <c r="G13" s="60"/>
      <c r="H13" s="60"/>
      <c r="I13" s="4"/>
      <c r="J13" s="12">
        <f>SUM(J14:J16)</f>
        <v>3</v>
      </c>
      <c r="K13" s="24">
        <f>J13*346500</f>
        <v>1039500</v>
      </c>
      <c r="L13" s="23" t="s">
        <v>239</v>
      </c>
    </row>
    <row r="14" spans="1:13" ht="24" x14ac:dyDescent="0.25">
      <c r="A14" s="48">
        <v>7</v>
      </c>
      <c r="B14" s="51"/>
      <c r="C14" s="47" t="s">
        <v>37</v>
      </c>
      <c r="D14" s="49" t="s">
        <v>67</v>
      </c>
      <c r="E14" s="48" t="s">
        <v>38</v>
      </c>
      <c r="F14" s="47" t="s">
        <v>39</v>
      </c>
      <c r="G14" s="11" t="s">
        <v>1</v>
      </c>
      <c r="H14" s="12" t="s">
        <v>84</v>
      </c>
      <c r="I14" s="7"/>
      <c r="J14" s="12">
        <v>1</v>
      </c>
      <c r="K14" s="8"/>
      <c r="L14" s="8"/>
    </row>
    <row r="15" spans="1:13" x14ac:dyDescent="0.25">
      <c r="A15" s="48"/>
      <c r="B15" s="51"/>
      <c r="C15" s="47"/>
      <c r="D15" s="49"/>
      <c r="E15" s="48"/>
      <c r="F15" s="47"/>
      <c r="G15" s="11" t="s">
        <v>33</v>
      </c>
      <c r="H15" s="12" t="s">
        <v>84</v>
      </c>
      <c r="I15" s="7"/>
      <c r="J15" s="12">
        <v>1</v>
      </c>
      <c r="K15" s="8"/>
      <c r="L15" s="8"/>
    </row>
    <row r="16" spans="1:13" x14ac:dyDescent="0.25">
      <c r="A16" s="48"/>
      <c r="B16" s="51"/>
      <c r="C16" s="47"/>
      <c r="D16" s="49"/>
      <c r="E16" s="48"/>
      <c r="F16" s="47"/>
      <c r="G16" s="11" t="s">
        <v>7</v>
      </c>
      <c r="H16" s="12" t="s">
        <v>84</v>
      </c>
      <c r="I16" s="7"/>
      <c r="J16" s="12">
        <v>1</v>
      </c>
      <c r="K16" s="8"/>
      <c r="L16" s="8"/>
    </row>
    <row r="17" spans="1:12" x14ac:dyDescent="0.25">
      <c r="A17" s="12"/>
      <c r="B17" s="51"/>
      <c r="C17" s="60" t="s">
        <v>44</v>
      </c>
      <c r="D17" s="60"/>
      <c r="E17" s="60"/>
      <c r="F17" s="60"/>
      <c r="G17" s="60"/>
      <c r="H17" s="60"/>
      <c r="I17" s="12"/>
      <c r="J17" s="12">
        <f>SUM(J18:J20)</f>
        <v>3</v>
      </c>
      <c r="K17" s="24">
        <f>J17*346500</f>
        <v>1039500</v>
      </c>
      <c r="L17" s="23" t="s">
        <v>239</v>
      </c>
    </row>
    <row r="18" spans="1:12" ht="24" x14ac:dyDescent="0.25">
      <c r="A18" s="48">
        <v>8</v>
      </c>
      <c r="B18" s="51"/>
      <c r="C18" s="47" t="s">
        <v>46</v>
      </c>
      <c r="D18" s="49" t="s">
        <v>69</v>
      </c>
      <c r="E18" s="48" t="s">
        <v>47</v>
      </c>
      <c r="F18" s="47" t="s">
        <v>19</v>
      </c>
      <c r="G18" s="11" t="s">
        <v>1</v>
      </c>
      <c r="H18" s="12" t="s">
        <v>84</v>
      </c>
      <c r="I18" s="7"/>
      <c r="J18" s="12">
        <v>1</v>
      </c>
      <c r="K18" s="8"/>
      <c r="L18" s="8"/>
    </row>
    <row r="19" spans="1:12" x14ac:dyDescent="0.25">
      <c r="A19" s="48"/>
      <c r="B19" s="51"/>
      <c r="C19" s="47"/>
      <c r="D19" s="49"/>
      <c r="E19" s="48"/>
      <c r="F19" s="47"/>
      <c r="G19" s="11" t="s">
        <v>6</v>
      </c>
      <c r="H19" s="12" t="s">
        <v>84</v>
      </c>
      <c r="I19" s="7"/>
      <c r="J19" s="12">
        <v>1</v>
      </c>
      <c r="K19" s="8"/>
      <c r="L19" s="8"/>
    </row>
    <row r="20" spans="1:12" x14ac:dyDescent="0.25">
      <c r="A20" s="48"/>
      <c r="B20" s="51"/>
      <c r="C20" s="47"/>
      <c r="D20" s="49"/>
      <c r="E20" s="48"/>
      <c r="F20" s="47"/>
      <c r="G20" s="11" t="s">
        <v>2</v>
      </c>
      <c r="H20" s="12" t="s">
        <v>84</v>
      </c>
      <c r="I20" s="7"/>
      <c r="J20" s="12">
        <v>1</v>
      </c>
      <c r="K20" s="8"/>
      <c r="L20" s="8"/>
    </row>
    <row r="21" spans="1:12" x14ac:dyDescent="0.25">
      <c r="A21" s="12"/>
      <c r="B21" s="51"/>
      <c r="C21" s="60" t="s">
        <v>49</v>
      </c>
      <c r="D21" s="60"/>
      <c r="E21" s="60"/>
      <c r="F21" s="60"/>
      <c r="G21" s="60"/>
      <c r="H21" s="60"/>
      <c r="I21" s="12"/>
      <c r="J21" s="12">
        <f>SUM(J22:J24)</f>
        <v>3</v>
      </c>
      <c r="K21" s="24">
        <f>J21*346500</f>
        <v>1039500</v>
      </c>
      <c r="L21" s="23" t="s">
        <v>239</v>
      </c>
    </row>
    <row r="22" spans="1:12" ht="24" x14ac:dyDescent="0.25">
      <c r="A22" s="12">
        <v>9</v>
      </c>
      <c r="B22" s="51"/>
      <c r="C22" s="31" t="s">
        <v>50</v>
      </c>
      <c r="D22" s="14" t="s">
        <v>70</v>
      </c>
      <c r="E22" s="11" t="s">
        <v>51</v>
      </c>
      <c r="F22" s="11" t="s">
        <v>52</v>
      </c>
      <c r="G22" s="11" t="s">
        <v>53</v>
      </c>
      <c r="H22" s="4" t="s">
        <v>84</v>
      </c>
      <c r="I22" s="4"/>
      <c r="J22" s="12">
        <v>1</v>
      </c>
      <c r="K22" s="8"/>
      <c r="L22" s="8"/>
    </row>
    <row r="23" spans="1:12" x14ac:dyDescent="0.25">
      <c r="A23" s="48">
        <v>10</v>
      </c>
      <c r="B23" s="51"/>
      <c r="C23" s="47" t="s">
        <v>82</v>
      </c>
      <c r="D23" s="49" t="s">
        <v>71</v>
      </c>
      <c r="E23" s="48" t="s">
        <v>54</v>
      </c>
      <c r="F23" s="47" t="s">
        <v>55</v>
      </c>
      <c r="G23" s="11" t="s">
        <v>7</v>
      </c>
      <c r="H23" s="12" t="s">
        <v>84</v>
      </c>
      <c r="I23" s="7"/>
      <c r="J23" s="12">
        <v>1</v>
      </c>
      <c r="K23" s="8"/>
      <c r="L23" s="8"/>
    </row>
    <row r="24" spans="1:12" ht="24" x14ac:dyDescent="0.25">
      <c r="A24" s="48"/>
      <c r="B24" s="51"/>
      <c r="C24" s="47"/>
      <c r="D24" s="49"/>
      <c r="E24" s="48"/>
      <c r="F24" s="47"/>
      <c r="G24" s="11" t="s">
        <v>1</v>
      </c>
      <c r="H24" s="12" t="s">
        <v>84</v>
      </c>
      <c r="I24" s="7"/>
      <c r="J24" s="12">
        <v>1</v>
      </c>
      <c r="K24" s="8"/>
      <c r="L24" s="8"/>
    </row>
    <row r="25" spans="1:12" x14ac:dyDescent="0.25">
      <c r="A25" s="12"/>
      <c r="B25" s="51"/>
      <c r="C25" s="60" t="s">
        <v>78</v>
      </c>
      <c r="D25" s="60"/>
      <c r="E25" s="60"/>
      <c r="F25" s="60"/>
      <c r="G25" s="60"/>
      <c r="H25" s="60"/>
      <c r="I25" s="12"/>
      <c r="J25" s="12">
        <f>SUM(J26)</f>
        <v>1</v>
      </c>
      <c r="K25" s="24">
        <f>J25*346500</f>
        <v>346500</v>
      </c>
      <c r="L25" s="46" t="s">
        <v>239</v>
      </c>
    </row>
    <row r="26" spans="1:12" ht="36" x14ac:dyDescent="0.25">
      <c r="A26" s="12">
        <v>11</v>
      </c>
      <c r="B26" s="51"/>
      <c r="C26" s="31" t="s">
        <v>79</v>
      </c>
      <c r="D26" s="14" t="s">
        <v>80</v>
      </c>
      <c r="E26" s="11" t="s">
        <v>81</v>
      </c>
      <c r="F26" s="11" t="s">
        <v>19</v>
      </c>
      <c r="G26" s="11" t="s">
        <v>1</v>
      </c>
      <c r="H26" s="12" t="s">
        <v>84</v>
      </c>
      <c r="I26" s="7"/>
      <c r="J26" s="12">
        <v>1</v>
      </c>
      <c r="K26" s="8"/>
      <c r="L26" s="8"/>
    </row>
    <row r="27" spans="1:12" x14ac:dyDescent="0.25">
      <c r="A27" s="12"/>
      <c r="B27" s="51"/>
      <c r="C27" s="50" t="s">
        <v>75</v>
      </c>
      <c r="D27" s="50"/>
      <c r="E27" s="50"/>
      <c r="F27" s="50"/>
      <c r="G27" s="50"/>
      <c r="H27" s="50"/>
      <c r="I27" s="12"/>
      <c r="J27" s="12">
        <f>SUM(J28:J33)</f>
        <v>6</v>
      </c>
      <c r="K27" s="24">
        <f>J27*346500</f>
        <v>2079000</v>
      </c>
      <c r="L27" s="43" t="s">
        <v>243</v>
      </c>
    </row>
    <row r="28" spans="1:12" x14ac:dyDescent="0.25">
      <c r="A28" s="48">
        <v>12</v>
      </c>
      <c r="B28" s="51"/>
      <c r="C28" s="47" t="s">
        <v>3</v>
      </c>
      <c r="D28" s="49" t="s">
        <v>58</v>
      </c>
      <c r="E28" s="48" t="s">
        <v>4</v>
      </c>
      <c r="F28" s="47" t="s">
        <v>5</v>
      </c>
      <c r="G28" s="11" t="s">
        <v>6</v>
      </c>
      <c r="H28" s="12" t="s">
        <v>84</v>
      </c>
      <c r="I28" s="7"/>
      <c r="J28" s="12">
        <v>1</v>
      </c>
      <c r="K28" s="2"/>
      <c r="L28" s="35"/>
    </row>
    <row r="29" spans="1:12" ht="24" x14ac:dyDescent="0.25">
      <c r="A29" s="48"/>
      <c r="B29" s="51"/>
      <c r="C29" s="47"/>
      <c r="D29" s="49"/>
      <c r="E29" s="48"/>
      <c r="F29" s="47"/>
      <c r="G29" s="11" t="s">
        <v>1</v>
      </c>
      <c r="H29" s="12" t="s">
        <v>84</v>
      </c>
      <c r="I29" s="7"/>
      <c r="J29" s="12">
        <v>1</v>
      </c>
      <c r="K29" s="2"/>
      <c r="L29" s="35"/>
    </row>
    <row r="30" spans="1:12" x14ac:dyDescent="0.25">
      <c r="A30" s="48">
        <v>13</v>
      </c>
      <c r="B30" s="51"/>
      <c r="C30" s="47" t="s">
        <v>20</v>
      </c>
      <c r="D30" s="49" t="s">
        <v>63</v>
      </c>
      <c r="E30" s="48" t="s">
        <v>21</v>
      </c>
      <c r="F30" s="47" t="s">
        <v>22</v>
      </c>
      <c r="G30" s="11" t="s">
        <v>6</v>
      </c>
      <c r="H30" s="12" t="s">
        <v>83</v>
      </c>
      <c r="I30" s="7"/>
      <c r="J30" s="12">
        <v>1</v>
      </c>
      <c r="K30" s="2"/>
      <c r="L30" s="35"/>
    </row>
    <row r="31" spans="1:12" x14ac:dyDescent="0.25">
      <c r="A31" s="48"/>
      <c r="B31" s="51"/>
      <c r="C31" s="47"/>
      <c r="D31" s="49"/>
      <c r="E31" s="48"/>
      <c r="F31" s="47"/>
      <c r="G31" s="11" t="s">
        <v>7</v>
      </c>
      <c r="H31" s="12" t="s">
        <v>83</v>
      </c>
      <c r="I31" s="7"/>
      <c r="J31" s="12">
        <v>1</v>
      </c>
      <c r="K31" s="2"/>
      <c r="L31" s="35"/>
    </row>
    <row r="32" spans="1:12" x14ac:dyDescent="0.25">
      <c r="A32" s="48">
        <v>14</v>
      </c>
      <c r="B32" s="51"/>
      <c r="C32" s="47" t="s">
        <v>23</v>
      </c>
      <c r="D32" s="49" t="s">
        <v>64</v>
      </c>
      <c r="E32" s="48" t="s">
        <v>24</v>
      </c>
      <c r="F32" s="47" t="s">
        <v>25</v>
      </c>
      <c r="G32" s="11" t="s">
        <v>6</v>
      </c>
      <c r="H32" s="12" t="s">
        <v>83</v>
      </c>
      <c r="I32" s="7"/>
      <c r="J32" s="12">
        <v>1</v>
      </c>
      <c r="K32" s="2"/>
      <c r="L32" s="35"/>
    </row>
    <row r="33" spans="1:12" x14ac:dyDescent="0.25">
      <c r="A33" s="48"/>
      <c r="B33" s="51"/>
      <c r="C33" s="47"/>
      <c r="D33" s="49"/>
      <c r="E33" s="48"/>
      <c r="F33" s="47"/>
      <c r="G33" s="11" t="s">
        <v>7</v>
      </c>
      <c r="H33" s="12" t="s">
        <v>83</v>
      </c>
      <c r="I33" s="7"/>
      <c r="J33" s="12">
        <v>1</v>
      </c>
      <c r="K33" s="2"/>
      <c r="L33" s="35"/>
    </row>
    <row r="34" spans="1:12" x14ac:dyDescent="0.25">
      <c r="A34" s="12"/>
      <c r="B34" s="51"/>
      <c r="C34" s="50" t="s">
        <v>31</v>
      </c>
      <c r="D34" s="50"/>
      <c r="E34" s="50"/>
      <c r="F34" s="50"/>
      <c r="G34" s="50"/>
      <c r="H34" s="50"/>
      <c r="I34" s="12"/>
      <c r="J34" s="12">
        <f>SUM(J35:J36)</f>
        <v>2</v>
      </c>
      <c r="K34" s="24">
        <f>J34*346500</f>
        <v>693000</v>
      </c>
      <c r="L34" s="23" t="s">
        <v>235</v>
      </c>
    </row>
    <row r="35" spans="1:12" ht="24" x14ac:dyDescent="0.25">
      <c r="A35" s="12">
        <v>15</v>
      </c>
      <c r="B35" s="51"/>
      <c r="C35" s="31" t="s">
        <v>86</v>
      </c>
      <c r="D35" s="14" t="s">
        <v>87</v>
      </c>
      <c r="E35" s="11" t="s">
        <v>88</v>
      </c>
      <c r="F35" s="11" t="s">
        <v>48</v>
      </c>
      <c r="G35" s="11" t="s">
        <v>7</v>
      </c>
      <c r="H35" s="12" t="s">
        <v>83</v>
      </c>
      <c r="I35" s="7"/>
      <c r="J35" s="12">
        <v>1</v>
      </c>
      <c r="K35" s="2"/>
      <c r="L35" s="35"/>
    </row>
    <row r="36" spans="1:12" ht="36" x14ac:dyDescent="0.25">
      <c r="A36" s="12">
        <v>16</v>
      </c>
      <c r="B36" s="51"/>
      <c r="C36" s="31" t="s">
        <v>89</v>
      </c>
      <c r="D36" s="14" t="s">
        <v>90</v>
      </c>
      <c r="E36" s="11" t="s">
        <v>91</v>
      </c>
      <c r="F36" s="11" t="s">
        <v>45</v>
      </c>
      <c r="G36" s="11" t="s">
        <v>7</v>
      </c>
      <c r="H36" s="12" t="s">
        <v>83</v>
      </c>
      <c r="I36" s="7"/>
      <c r="J36" s="12">
        <v>1</v>
      </c>
      <c r="K36" s="2"/>
      <c r="L36" s="35"/>
    </row>
    <row r="37" spans="1:12" x14ac:dyDescent="0.25">
      <c r="A37" s="12"/>
      <c r="B37" s="51"/>
      <c r="C37" s="50" t="s">
        <v>94</v>
      </c>
      <c r="D37" s="50"/>
      <c r="E37" s="50"/>
      <c r="F37" s="50"/>
      <c r="G37" s="50"/>
      <c r="H37" s="50"/>
      <c r="I37" s="12"/>
      <c r="J37" s="12">
        <f>SUM(J38:J42)</f>
        <v>5</v>
      </c>
      <c r="K37" s="24">
        <f>J37*346500</f>
        <v>1732500</v>
      </c>
      <c r="L37" s="23" t="s">
        <v>239</v>
      </c>
    </row>
    <row r="38" spans="1:12" ht="24" x14ac:dyDescent="0.25">
      <c r="A38" s="48">
        <v>17</v>
      </c>
      <c r="B38" s="51"/>
      <c r="C38" s="47" t="s">
        <v>95</v>
      </c>
      <c r="D38" s="49" t="s">
        <v>96</v>
      </c>
      <c r="E38" s="48" t="s">
        <v>97</v>
      </c>
      <c r="F38" s="47" t="s">
        <v>41</v>
      </c>
      <c r="G38" s="11" t="s">
        <v>30</v>
      </c>
      <c r="H38" s="12" t="s">
        <v>83</v>
      </c>
      <c r="I38" s="7"/>
      <c r="J38" s="12">
        <v>1</v>
      </c>
      <c r="K38" s="2"/>
      <c r="L38" s="35"/>
    </row>
    <row r="39" spans="1:12" ht="24" x14ac:dyDescent="0.25">
      <c r="A39" s="48"/>
      <c r="B39" s="51"/>
      <c r="C39" s="47"/>
      <c r="D39" s="49"/>
      <c r="E39" s="48"/>
      <c r="F39" s="47"/>
      <c r="G39" s="11" t="s">
        <v>93</v>
      </c>
      <c r="H39" s="12" t="s">
        <v>83</v>
      </c>
      <c r="I39" s="7"/>
      <c r="J39" s="12">
        <v>1</v>
      </c>
      <c r="K39" s="2"/>
      <c r="L39" s="35"/>
    </row>
    <row r="40" spans="1:12" ht="24" x14ac:dyDescent="0.25">
      <c r="A40" s="48">
        <v>18</v>
      </c>
      <c r="B40" s="51"/>
      <c r="C40" s="47" t="s">
        <v>98</v>
      </c>
      <c r="D40" s="49" t="s">
        <v>99</v>
      </c>
      <c r="E40" s="48" t="s">
        <v>100</v>
      </c>
      <c r="F40" s="47" t="s">
        <v>92</v>
      </c>
      <c r="G40" s="11" t="s">
        <v>30</v>
      </c>
      <c r="H40" s="12" t="s">
        <v>83</v>
      </c>
      <c r="I40" s="7"/>
      <c r="J40" s="12">
        <v>1</v>
      </c>
      <c r="K40" s="2"/>
      <c r="L40" s="35"/>
    </row>
    <row r="41" spans="1:12" ht="24" x14ac:dyDescent="0.25">
      <c r="A41" s="48"/>
      <c r="B41" s="51"/>
      <c r="C41" s="47"/>
      <c r="D41" s="49"/>
      <c r="E41" s="48"/>
      <c r="F41" s="47"/>
      <c r="G41" s="11" t="s">
        <v>32</v>
      </c>
      <c r="H41" s="12" t="s">
        <v>83</v>
      </c>
      <c r="I41" s="7"/>
      <c r="J41" s="12">
        <v>1</v>
      </c>
      <c r="K41" s="2"/>
      <c r="L41" s="35"/>
    </row>
    <row r="42" spans="1:12" x14ac:dyDescent="0.25">
      <c r="A42" s="48"/>
      <c r="B42" s="51"/>
      <c r="C42" s="47"/>
      <c r="D42" s="49"/>
      <c r="E42" s="48"/>
      <c r="F42" s="47"/>
      <c r="G42" s="11" t="s">
        <v>7</v>
      </c>
      <c r="H42" s="12" t="s">
        <v>83</v>
      </c>
      <c r="I42" s="7"/>
      <c r="J42" s="12">
        <v>1</v>
      </c>
      <c r="K42" s="2"/>
      <c r="L42" s="35"/>
    </row>
    <row r="43" spans="1:12" x14ac:dyDescent="0.25">
      <c r="A43" s="12"/>
      <c r="B43" s="52" t="s">
        <v>234</v>
      </c>
      <c r="C43" s="50" t="s">
        <v>101</v>
      </c>
      <c r="D43" s="50"/>
      <c r="E43" s="50"/>
      <c r="F43" s="50"/>
      <c r="G43" s="50"/>
      <c r="H43" s="50"/>
      <c r="I43" s="12"/>
      <c r="J43" s="12">
        <f>SUM(J44:J88)</f>
        <v>44</v>
      </c>
      <c r="K43" s="24">
        <f>J43*346500</f>
        <v>15246000</v>
      </c>
      <c r="L43" s="23" t="s">
        <v>239</v>
      </c>
    </row>
    <row r="44" spans="1:12" ht="24" x14ac:dyDescent="0.25">
      <c r="A44" s="12">
        <v>19</v>
      </c>
      <c r="B44" s="52"/>
      <c r="C44" s="31" t="s">
        <v>102</v>
      </c>
      <c r="D44" s="14" t="s">
        <v>103</v>
      </c>
      <c r="E44" s="11" t="s">
        <v>104</v>
      </c>
      <c r="F44" s="11" t="s">
        <v>105</v>
      </c>
      <c r="G44" s="11" t="s">
        <v>1</v>
      </c>
      <c r="H44" s="12" t="s">
        <v>84</v>
      </c>
      <c r="I44" s="7"/>
      <c r="J44" s="12">
        <v>1</v>
      </c>
      <c r="K44" s="2"/>
      <c r="L44" s="35"/>
    </row>
    <row r="45" spans="1:12" ht="36" x14ac:dyDescent="0.25">
      <c r="A45" s="12">
        <v>20</v>
      </c>
      <c r="B45" s="52"/>
      <c r="C45" s="31" t="s">
        <v>106</v>
      </c>
      <c r="D45" s="14" t="s">
        <v>107</v>
      </c>
      <c r="E45" s="11" t="s">
        <v>108</v>
      </c>
      <c r="F45" s="11" t="s">
        <v>109</v>
      </c>
      <c r="G45" s="11" t="s">
        <v>30</v>
      </c>
      <c r="H45" s="12" t="s">
        <v>83</v>
      </c>
      <c r="I45" s="7"/>
      <c r="J45" s="12">
        <v>1</v>
      </c>
      <c r="K45" s="2"/>
      <c r="L45" s="35"/>
    </row>
    <row r="46" spans="1:12" ht="36" x14ac:dyDescent="0.25">
      <c r="A46" s="12">
        <v>21</v>
      </c>
      <c r="B46" s="52"/>
      <c r="C46" s="31" t="s">
        <v>110</v>
      </c>
      <c r="D46" s="14" t="s">
        <v>111</v>
      </c>
      <c r="E46" s="11" t="s">
        <v>112</v>
      </c>
      <c r="F46" s="11" t="s">
        <v>113</v>
      </c>
      <c r="G46" s="11" t="s">
        <v>30</v>
      </c>
      <c r="H46" s="12" t="s">
        <v>83</v>
      </c>
      <c r="I46" s="7"/>
      <c r="J46" s="12">
        <v>1</v>
      </c>
      <c r="K46" s="2"/>
      <c r="L46" s="35"/>
    </row>
    <row r="47" spans="1:12" ht="24" x14ac:dyDescent="0.25">
      <c r="A47" s="12">
        <v>22</v>
      </c>
      <c r="B47" s="52"/>
      <c r="C47" s="31" t="s">
        <v>114</v>
      </c>
      <c r="D47" s="14" t="s">
        <v>115</v>
      </c>
      <c r="E47" s="11" t="s">
        <v>116</v>
      </c>
      <c r="F47" s="11" t="s">
        <v>48</v>
      </c>
      <c r="G47" s="11" t="s">
        <v>7</v>
      </c>
      <c r="H47" s="12" t="s">
        <v>83</v>
      </c>
      <c r="I47" s="7"/>
      <c r="J47" s="12">
        <v>1</v>
      </c>
      <c r="K47" s="2"/>
      <c r="L47" s="35"/>
    </row>
    <row r="48" spans="1:12" ht="24" x14ac:dyDescent="0.25">
      <c r="A48" s="12">
        <v>23</v>
      </c>
      <c r="B48" s="52"/>
      <c r="C48" s="31" t="s">
        <v>117</v>
      </c>
      <c r="D48" s="14" t="s">
        <v>118</v>
      </c>
      <c r="E48" s="11" t="s">
        <v>119</v>
      </c>
      <c r="F48" s="11" t="s">
        <v>43</v>
      </c>
      <c r="G48" s="11" t="s">
        <v>7</v>
      </c>
      <c r="H48" s="12" t="s">
        <v>84</v>
      </c>
      <c r="I48" s="7"/>
      <c r="J48" s="12">
        <v>1</v>
      </c>
      <c r="K48" s="2"/>
      <c r="L48" s="35"/>
    </row>
    <row r="49" spans="1:12" ht="36" x14ac:dyDescent="0.25">
      <c r="A49" s="12">
        <v>24</v>
      </c>
      <c r="B49" s="52"/>
      <c r="C49" s="31" t="s">
        <v>120</v>
      </c>
      <c r="D49" s="14" t="s">
        <v>121</v>
      </c>
      <c r="E49" s="11" t="s">
        <v>122</v>
      </c>
      <c r="F49" s="11" t="s">
        <v>0</v>
      </c>
      <c r="G49" s="11" t="s">
        <v>1</v>
      </c>
      <c r="H49" s="12" t="s">
        <v>84</v>
      </c>
      <c r="I49" s="7"/>
      <c r="J49" s="12">
        <v>1</v>
      </c>
      <c r="K49" s="2"/>
      <c r="L49" s="35"/>
    </row>
    <row r="50" spans="1:12" ht="24" x14ac:dyDescent="0.25">
      <c r="A50" s="48">
        <v>25</v>
      </c>
      <c r="B50" s="52"/>
      <c r="C50" s="47" t="s">
        <v>123</v>
      </c>
      <c r="D50" s="49" t="s">
        <v>124</v>
      </c>
      <c r="E50" s="48" t="s">
        <v>125</v>
      </c>
      <c r="F50" s="47" t="s">
        <v>126</v>
      </c>
      <c r="G50" s="11" t="s">
        <v>1</v>
      </c>
      <c r="H50" s="12" t="s">
        <v>83</v>
      </c>
      <c r="I50" s="7"/>
      <c r="J50" s="12">
        <v>1</v>
      </c>
      <c r="K50" s="2"/>
      <c r="L50" s="35"/>
    </row>
    <row r="51" spans="1:12" x14ac:dyDescent="0.25">
      <c r="A51" s="48"/>
      <c r="B51" s="52"/>
      <c r="C51" s="47"/>
      <c r="D51" s="49"/>
      <c r="E51" s="48"/>
      <c r="F51" s="47"/>
      <c r="G51" s="11" t="s">
        <v>6</v>
      </c>
      <c r="H51" s="12" t="s">
        <v>83</v>
      </c>
      <c r="I51" s="7"/>
      <c r="J51" s="12">
        <v>1</v>
      </c>
      <c r="K51" s="2"/>
      <c r="L51" s="35"/>
    </row>
    <row r="52" spans="1:12" ht="36" x14ac:dyDescent="0.25">
      <c r="A52" s="12">
        <v>26</v>
      </c>
      <c r="B52" s="52"/>
      <c r="C52" s="31" t="s">
        <v>127</v>
      </c>
      <c r="D52" s="14" t="s">
        <v>128</v>
      </c>
      <c r="E52" s="11" t="s">
        <v>129</v>
      </c>
      <c r="F52" s="11" t="s">
        <v>130</v>
      </c>
      <c r="G52" s="11" t="s">
        <v>35</v>
      </c>
      <c r="H52" s="12" t="s">
        <v>83</v>
      </c>
      <c r="I52" s="7"/>
      <c r="J52" s="12">
        <v>1</v>
      </c>
      <c r="K52" s="2"/>
      <c r="L52" s="35"/>
    </row>
    <row r="53" spans="1:12" ht="36" x14ac:dyDescent="0.25">
      <c r="A53" s="12">
        <v>27</v>
      </c>
      <c r="B53" s="52"/>
      <c r="C53" s="31" t="s">
        <v>131</v>
      </c>
      <c r="D53" s="14" t="s">
        <v>132</v>
      </c>
      <c r="E53" s="11" t="s">
        <v>133</v>
      </c>
      <c r="F53" s="11" t="s">
        <v>134</v>
      </c>
      <c r="G53" s="11" t="s">
        <v>7</v>
      </c>
      <c r="H53" s="12" t="s">
        <v>83</v>
      </c>
      <c r="I53" s="7"/>
      <c r="J53" s="12">
        <v>1</v>
      </c>
      <c r="K53" s="2"/>
      <c r="L53" s="35"/>
    </row>
    <row r="54" spans="1:12" ht="36" x14ac:dyDescent="0.25">
      <c r="A54" s="12">
        <v>28</v>
      </c>
      <c r="B54" s="52"/>
      <c r="C54" s="31" t="s">
        <v>135</v>
      </c>
      <c r="D54" s="14" t="s">
        <v>136</v>
      </c>
      <c r="E54" s="11" t="s">
        <v>137</v>
      </c>
      <c r="F54" s="11" t="s">
        <v>138</v>
      </c>
      <c r="G54" s="11" t="s">
        <v>1</v>
      </c>
      <c r="H54" s="12" t="s">
        <v>83</v>
      </c>
      <c r="I54" s="7"/>
      <c r="J54" s="12">
        <v>1</v>
      </c>
      <c r="K54" s="2"/>
      <c r="L54" s="35"/>
    </row>
    <row r="55" spans="1:12" ht="24" x14ac:dyDescent="0.25">
      <c r="A55" s="12">
        <v>29</v>
      </c>
      <c r="B55" s="52"/>
      <c r="C55" s="31" t="s">
        <v>139</v>
      </c>
      <c r="D55" s="14" t="s">
        <v>140</v>
      </c>
      <c r="E55" s="11" t="s">
        <v>141</v>
      </c>
      <c r="F55" s="11" t="s">
        <v>43</v>
      </c>
      <c r="G55" s="11" t="s">
        <v>1</v>
      </c>
      <c r="H55" s="12" t="s">
        <v>83</v>
      </c>
      <c r="I55" s="7" t="s">
        <v>236</v>
      </c>
      <c r="J55" s="12">
        <v>0</v>
      </c>
      <c r="K55" s="2"/>
      <c r="L55" s="35"/>
    </row>
    <row r="56" spans="1:12" ht="36" x14ac:dyDescent="0.25">
      <c r="A56" s="12">
        <v>30</v>
      </c>
      <c r="B56" s="52"/>
      <c r="C56" s="31" t="s">
        <v>142</v>
      </c>
      <c r="D56" s="14" t="s">
        <v>143</v>
      </c>
      <c r="E56" s="11" t="s">
        <v>144</v>
      </c>
      <c r="F56" s="11" t="s">
        <v>42</v>
      </c>
      <c r="G56" s="11" t="s">
        <v>1</v>
      </c>
      <c r="H56" s="12" t="s">
        <v>84</v>
      </c>
      <c r="I56" s="7"/>
      <c r="J56" s="12">
        <v>1</v>
      </c>
      <c r="K56" s="2"/>
      <c r="L56" s="35"/>
    </row>
    <row r="57" spans="1:12" ht="24" x14ac:dyDescent="0.25">
      <c r="A57" s="12">
        <v>31</v>
      </c>
      <c r="B57" s="52"/>
      <c r="C57" s="31" t="s">
        <v>145</v>
      </c>
      <c r="D57" s="14" t="s">
        <v>146</v>
      </c>
      <c r="E57" s="11" t="s">
        <v>147</v>
      </c>
      <c r="F57" s="11" t="s">
        <v>43</v>
      </c>
      <c r="G57" s="11" t="s">
        <v>1</v>
      </c>
      <c r="H57" s="12" t="s">
        <v>84</v>
      </c>
      <c r="I57" s="7"/>
      <c r="J57" s="12">
        <v>1</v>
      </c>
      <c r="K57" s="2"/>
      <c r="L57" s="35"/>
    </row>
    <row r="58" spans="1:12" ht="24" x14ac:dyDescent="0.25">
      <c r="A58" s="12">
        <v>32</v>
      </c>
      <c r="B58" s="52"/>
      <c r="C58" s="31" t="s">
        <v>148</v>
      </c>
      <c r="D58" s="14" t="s">
        <v>149</v>
      </c>
      <c r="E58" s="11" t="s">
        <v>150</v>
      </c>
      <c r="F58" s="11" t="s">
        <v>41</v>
      </c>
      <c r="G58" s="11" t="s">
        <v>30</v>
      </c>
      <c r="H58" s="12" t="s">
        <v>83</v>
      </c>
      <c r="I58" s="7"/>
      <c r="J58" s="12">
        <v>1</v>
      </c>
      <c r="K58" s="2"/>
      <c r="L58" s="35"/>
    </row>
    <row r="59" spans="1:12" ht="24" x14ac:dyDescent="0.25">
      <c r="A59" s="12">
        <v>33</v>
      </c>
      <c r="B59" s="52"/>
      <c r="C59" s="31" t="s">
        <v>151</v>
      </c>
      <c r="D59" s="14" t="s">
        <v>152</v>
      </c>
      <c r="E59" s="11" t="s">
        <v>153</v>
      </c>
      <c r="F59" s="11" t="s">
        <v>36</v>
      </c>
      <c r="G59" s="11" t="s">
        <v>1</v>
      </c>
      <c r="H59" s="12" t="s">
        <v>84</v>
      </c>
      <c r="I59" s="7"/>
      <c r="J59" s="12">
        <v>1</v>
      </c>
      <c r="K59" s="2"/>
      <c r="L59" s="35"/>
    </row>
    <row r="60" spans="1:12" ht="36" x14ac:dyDescent="0.25">
      <c r="A60" s="12">
        <v>34</v>
      </c>
      <c r="B60" s="52"/>
      <c r="C60" s="31" t="s">
        <v>154</v>
      </c>
      <c r="D60" s="14" t="s">
        <v>155</v>
      </c>
      <c r="E60" s="11" t="s">
        <v>156</v>
      </c>
      <c r="F60" s="11" t="s">
        <v>134</v>
      </c>
      <c r="G60" s="11" t="s">
        <v>1</v>
      </c>
      <c r="H60" s="12" t="s">
        <v>84</v>
      </c>
      <c r="I60" s="7"/>
      <c r="J60" s="12">
        <v>1</v>
      </c>
      <c r="K60" s="2"/>
      <c r="L60" s="35"/>
    </row>
    <row r="61" spans="1:12" x14ac:dyDescent="0.25">
      <c r="A61" s="48">
        <v>35</v>
      </c>
      <c r="B61" s="52"/>
      <c r="C61" s="47" t="s">
        <v>157</v>
      </c>
      <c r="D61" s="49" t="s">
        <v>158</v>
      </c>
      <c r="E61" s="48" t="s">
        <v>159</v>
      </c>
      <c r="F61" s="47" t="s">
        <v>19</v>
      </c>
      <c r="G61" s="11" t="s">
        <v>2</v>
      </c>
      <c r="H61" s="12" t="s">
        <v>84</v>
      </c>
      <c r="I61" s="7"/>
      <c r="J61" s="12">
        <v>1</v>
      </c>
      <c r="K61" s="2"/>
      <c r="L61" s="35"/>
    </row>
    <row r="62" spans="1:12" ht="24" x14ac:dyDescent="0.25">
      <c r="A62" s="48"/>
      <c r="B62" s="52"/>
      <c r="C62" s="47"/>
      <c r="D62" s="49"/>
      <c r="E62" s="48"/>
      <c r="F62" s="47"/>
      <c r="G62" s="11" t="s">
        <v>1</v>
      </c>
      <c r="H62" s="12" t="s">
        <v>84</v>
      </c>
      <c r="I62" s="7"/>
      <c r="J62" s="12">
        <v>1</v>
      </c>
      <c r="K62" s="2"/>
      <c r="L62" s="35"/>
    </row>
    <row r="63" spans="1:12" ht="36" x14ac:dyDescent="0.25">
      <c r="A63" s="12">
        <v>36</v>
      </c>
      <c r="B63" s="52"/>
      <c r="C63" s="31" t="s">
        <v>160</v>
      </c>
      <c r="D63" s="14" t="s">
        <v>161</v>
      </c>
      <c r="E63" s="11" t="s">
        <v>162</v>
      </c>
      <c r="F63" s="11" t="s">
        <v>163</v>
      </c>
      <c r="G63" s="11" t="s">
        <v>6</v>
      </c>
      <c r="H63" s="12" t="s">
        <v>84</v>
      </c>
      <c r="I63" s="7"/>
      <c r="J63" s="12">
        <v>1</v>
      </c>
      <c r="K63" s="2"/>
      <c r="L63" s="35"/>
    </row>
    <row r="64" spans="1:12" ht="24" x14ac:dyDescent="0.25">
      <c r="A64" s="12">
        <v>37</v>
      </c>
      <c r="B64" s="52"/>
      <c r="C64" s="31" t="s">
        <v>164</v>
      </c>
      <c r="D64" s="14" t="s">
        <v>165</v>
      </c>
      <c r="E64" s="11" t="s">
        <v>166</v>
      </c>
      <c r="F64" s="11" t="s">
        <v>43</v>
      </c>
      <c r="G64" s="11" t="s">
        <v>2</v>
      </c>
      <c r="H64" s="12" t="s">
        <v>84</v>
      </c>
      <c r="I64" s="7"/>
      <c r="J64" s="12">
        <v>1</v>
      </c>
      <c r="K64" s="2"/>
      <c r="L64" s="35"/>
    </row>
    <row r="65" spans="1:12" x14ac:dyDescent="0.25">
      <c r="A65" s="48">
        <v>38</v>
      </c>
      <c r="B65" s="52"/>
      <c r="C65" s="47" t="s">
        <v>167</v>
      </c>
      <c r="D65" s="49" t="s">
        <v>168</v>
      </c>
      <c r="E65" s="48" t="s">
        <v>169</v>
      </c>
      <c r="F65" s="47" t="s">
        <v>134</v>
      </c>
      <c r="G65" s="11" t="s">
        <v>2</v>
      </c>
      <c r="H65" s="12" t="s">
        <v>84</v>
      </c>
      <c r="I65" s="7"/>
      <c r="J65" s="12">
        <v>1</v>
      </c>
      <c r="K65" s="2"/>
      <c r="L65" s="35"/>
    </row>
    <row r="66" spans="1:12" ht="24" x14ac:dyDescent="0.25">
      <c r="A66" s="48"/>
      <c r="B66" s="52"/>
      <c r="C66" s="47"/>
      <c r="D66" s="49"/>
      <c r="E66" s="48"/>
      <c r="F66" s="47"/>
      <c r="G66" s="11" t="s">
        <v>1</v>
      </c>
      <c r="H66" s="12" t="s">
        <v>84</v>
      </c>
      <c r="I66" s="7"/>
      <c r="J66" s="12">
        <v>1</v>
      </c>
      <c r="K66" s="2"/>
      <c r="L66" s="35"/>
    </row>
    <row r="67" spans="1:12" ht="60" x14ac:dyDescent="0.25">
      <c r="A67" s="12">
        <v>39</v>
      </c>
      <c r="B67" s="52"/>
      <c r="C67" s="31" t="s">
        <v>170</v>
      </c>
      <c r="D67" s="14" t="s">
        <v>171</v>
      </c>
      <c r="E67" s="11" t="s">
        <v>172</v>
      </c>
      <c r="F67" s="11" t="s">
        <v>173</v>
      </c>
      <c r="G67" s="11" t="s">
        <v>1</v>
      </c>
      <c r="H67" s="12" t="s">
        <v>83</v>
      </c>
      <c r="I67" s="7"/>
      <c r="J67" s="12">
        <v>1</v>
      </c>
      <c r="K67" s="2"/>
      <c r="L67" s="35"/>
    </row>
    <row r="68" spans="1:12" ht="24" x14ac:dyDescent="0.25">
      <c r="A68" s="12">
        <v>40</v>
      </c>
      <c r="B68" s="52"/>
      <c r="C68" s="31" t="s">
        <v>174</v>
      </c>
      <c r="D68" s="14" t="s">
        <v>175</v>
      </c>
      <c r="E68" s="11" t="s">
        <v>176</v>
      </c>
      <c r="F68" s="11" t="s">
        <v>177</v>
      </c>
      <c r="G68" s="11" t="s">
        <v>1</v>
      </c>
      <c r="H68" s="12" t="s">
        <v>83</v>
      </c>
      <c r="I68" s="7"/>
      <c r="J68" s="12">
        <v>1</v>
      </c>
      <c r="K68" s="2"/>
      <c r="L68" s="35"/>
    </row>
    <row r="69" spans="1:12" ht="24" x14ac:dyDescent="0.25">
      <c r="A69" s="48">
        <v>41</v>
      </c>
      <c r="B69" s="52"/>
      <c r="C69" s="47" t="s">
        <v>178</v>
      </c>
      <c r="D69" s="49" t="s">
        <v>179</v>
      </c>
      <c r="E69" s="48" t="s">
        <v>180</v>
      </c>
      <c r="F69" s="47" t="s">
        <v>181</v>
      </c>
      <c r="G69" s="11" t="s">
        <v>32</v>
      </c>
      <c r="H69" s="12" t="s">
        <v>84</v>
      </c>
      <c r="I69" s="7"/>
      <c r="J69" s="12">
        <v>1</v>
      </c>
      <c r="K69" s="2"/>
      <c r="L69" s="35"/>
    </row>
    <row r="70" spans="1:12" ht="24" x14ac:dyDescent="0.25">
      <c r="A70" s="48"/>
      <c r="B70" s="52"/>
      <c r="C70" s="47"/>
      <c r="D70" s="49"/>
      <c r="E70" s="48"/>
      <c r="F70" s="47"/>
      <c r="G70" s="11" t="s">
        <v>30</v>
      </c>
      <c r="H70" s="12" t="s">
        <v>84</v>
      </c>
      <c r="I70" s="7"/>
      <c r="J70" s="12">
        <v>1</v>
      </c>
      <c r="K70" s="2"/>
      <c r="L70" s="35"/>
    </row>
    <row r="71" spans="1:12" ht="36" x14ac:dyDescent="0.25">
      <c r="A71" s="12">
        <v>42</v>
      </c>
      <c r="B71" s="52"/>
      <c r="C71" s="31" t="s">
        <v>182</v>
      </c>
      <c r="D71" s="14" t="s">
        <v>183</v>
      </c>
      <c r="E71" s="11" t="s">
        <v>184</v>
      </c>
      <c r="F71" s="11" t="s">
        <v>126</v>
      </c>
      <c r="G71" s="11" t="s">
        <v>1</v>
      </c>
      <c r="H71" s="12" t="s">
        <v>83</v>
      </c>
      <c r="I71" s="7"/>
      <c r="J71" s="12">
        <v>1</v>
      </c>
      <c r="K71" s="2"/>
      <c r="L71" s="35"/>
    </row>
    <row r="72" spans="1:12" ht="36" x14ac:dyDescent="0.25">
      <c r="A72" s="12">
        <v>43</v>
      </c>
      <c r="B72" s="52"/>
      <c r="C72" s="31" t="s">
        <v>185</v>
      </c>
      <c r="D72" s="14" t="s">
        <v>186</v>
      </c>
      <c r="E72" s="11" t="s">
        <v>187</v>
      </c>
      <c r="F72" s="11" t="s">
        <v>188</v>
      </c>
      <c r="G72" s="11" t="s">
        <v>1</v>
      </c>
      <c r="H72" s="12" t="s">
        <v>83</v>
      </c>
      <c r="I72" s="7"/>
      <c r="J72" s="12">
        <v>1</v>
      </c>
      <c r="K72" s="2"/>
      <c r="L72" s="35"/>
    </row>
    <row r="73" spans="1:12" ht="24" x14ac:dyDescent="0.25">
      <c r="A73" s="12">
        <v>44</v>
      </c>
      <c r="B73" s="52"/>
      <c r="C73" s="31" t="s">
        <v>189</v>
      </c>
      <c r="D73" s="14" t="s">
        <v>190</v>
      </c>
      <c r="E73" s="11" t="s">
        <v>191</v>
      </c>
      <c r="F73" s="11" t="s">
        <v>192</v>
      </c>
      <c r="G73" s="11" t="s">
        <v>6</v>
      </c>
      <c r="H73" s="12" t="s">
        <v>83</v>
      </c>
      <c r="I73" s="7"/>
      <c r="J73" s="12">
        <v>1</v>
      </c>
      <c r="K73" s="2"/>
      <c r="L73" s="35"/>
    </row>
    <row r="74" spans="1:12" ht="24" x14ac:dyDescent="0.25">
      <c r="A74" s="12">
        <v>45</v>
      </c>
      <c r="B74" s="52"/>
      <c r="C74" s="31" t="s">
        <v>193</v>
      </c>
      <c r="D74" s="14" t="s">
        <v>194</v>
      </c>
      <c r="E74" s="11" t="s">
        <v>195</v>
      </c>
      <c r="F74" s="11" t="s">
        <v>196</v>
      </c>
      <c r="G74" s="11" t="s">
        <v>6</v>
      </c>
      <c r="H74" s="12" t="s">
        <v>83</v>
      </c>
      <c r="I74" s="7"/>
      <c r="J74" s="12">
        <v>1</v>
      </c>
      <c r="K74" s="2"/>
      <c r="L74" s="35"/>
    </row>
    <row r="75" spans="1:12" ht="24" x14ac:dyDescent="0.25">
      <c r="A75" s="12">
        <v>46</v>
      </c>
      <c r="B75" s="52"/>
      <c r="C75" s="31" t="s">
        <v>77</v>
      </c>
      <c r="D75" s="14" t="s">
        <v>197</v>
      </c>
      <c r="E75" s="11" t="s">
        <v>198</v>
      </c>
      <c r="F75" s="11" t="s">
        <v>199</v>
      </c>
      <c r="G75" s="11" t="s">
        <v>30</v>
      </c>
      <c r="H75" s="12" t="s">
        <v>83</v>
      </c>
      <c r="I75" s="7"/>
      <c r="J75" s="12">
        <v>1</v>
      </c>
      <c r="K75" s="2"/>
      <c r="L75" s="35"/>
    </row>
    <row r="76" spans="1:12" x14ac:dyDescent="0.25">
      <c r="A76" s="12">
        <v>47</v>
      </c>
      <c r="B76" s="52"/>
      <c r="C76" s="31" t="s">
        <v>200</v>
      </c>
      <c r="D76" s="14" t="s">
        <v>201</v>
      </c>
      <c r="E76" s="11" t="s">
        <v>202</v>
      </c>
      <c r="F76" s="11" t="s">
        <v>40</v>
      </c>
      <c r="G76" s="11" t="s">
        <v>33</v>
      </c>
      <c r="H76" s="12" t="s">
        <v>84</v>
      </c>
      <c r="I76" s="7"/>
      <c r="J76" s="12">
        <v>1</v>
      </c>
      <c r="K76" s="2"/>
      <c r="L76" s="35"/>
    </row>
    <row r="77" spans="1:12" ht="24" x14ac:dyDescent="0.25">
      <c r="A77" s="48">
        <v>48</v>
      </c>
      <c r="B77" s="52"/>
      <c r="C77" s="47" t="s">
        <v>203</v>
      </c>
      <c r="D77" s="49" t="s">
        <v>204</v>
      </c>
      <c r="E77" s="48" t="s">
        <v>205</v>
      </c>
      <c r="F77" s="47" t="s">
        <v>13</v>
      </c>
      <c r="G77" s="11" t="s">
        <v>1</v>
      </c>
      <c r="H77" s="12" t="s">
        <v>83</v>
      </c>
      <c r="I77" s="7"/>
      <c r="J77" s="12">
        <v>1</v>
      </c>
      <c r="K77" s="2"/>
      <c r="L77" s="35"/>
    </row>
    <row r="78" spans="1:12" x14ac:dyDescent="0.25">
      <c r="A78" s="48"/>
      <c r="B78" s="52"/>
      <c r="C78" s="47"/>
      <c r="D78" s="49"/>
      <c r="E78" s="48"/>
      <c r="F78" s="47"/>
      <c r="G78" s="11" t="s">
        <v>6</v>
      </c>
      <c r="H78" s="12" t="s">
        <v>83</v>
      </c>
      <c r="I78" s="7"/>
      <c r="J78" s="12">
        <v>1</v>
      </c>
      <c r="K78" s="2"/>
      <c r="L78" s="35"/>
    </row>
    <row r="79" spans="1:12" x14ac:dyDescent="0.25">
      <c r="A79" s="48"/>
      <c r="B79" s="52"/>
      <c r="C79" s="47"/>
      <c r="D79" s="49"/>
      <c r="E79" s="48"/>
      <c r="F79" s="47"/>
      <c r="G79" s="11" t="s">
        <v>7</v>
      </c>
      <c r="H79" s="12" t="s">
        <v>83</v>
      </c>
      <c r="I79" s="7"/>
      <c r="J79" s="12">
        <v>1</v>
      </c>
      <c r="K79" s="2"/>
      <c r="L79" s="35"/>
    </row>
    <row r="80" spans="1:12" ht="24" x14ac:dyDescent="0.25">
      <c r="A80" s="48">
        <v>49</v>
      </c>
      <c r="B80" s="52"/>
      <c r="C80" s="47" t="s">
        <v>206</v>
      </c>
      <c r="D80" s="49" t="s">
        <v>207</v>
      </c>
      <c r="E80" s="48" t="s">
        <v>208</v>
      </c>
      <c r="F80" s="47" t="s">
        <v>209</v>
      </c>
      <c r="G80" s="11" t="s">
        <v>1</v>
      </c>
      <c r="H80" s="12" t="s">
        <v>83</v>
      </c>
      <c r="I80" s="7"/>
      <c r="J80" s="12">
        <v>1</v>
      </c>
      <c r="K80" s="2"/>
      <c r="L80" s="35"/>
    </row>
    <row r="81" spans="1:12" x14ac:dyDescent="0.25">
      <c r="A81" s="48"/>
      <c r="B81" s="52"/>
      <c r="C81" s="47"/>
      <c r="D81" s="49"/>
      <c r="E81" s="48"/>
      <c r="F81" s="47"/>
      <c r="G81" s="11" t="s">
        <v>6</v>
      </c>
      <c r="H81" s="12" t="s">
        <v>83</v>
      </c>
      <c r="I81" s="7"/>
      <c r="J81" s="12">
        <v>1</v>
      </c>
      <c r="K81" s="2"/>
      <c r="L81" s="35"/>
    </row>
    <row r="82" spans="1:12" x14ac:dyDescent="0.25">
      <c r="A82" s="48"/>
      <c r="B82" s="52"/>
      <c r="C82" s="47"/>
      <c r="D82" s="49"/>
      <c r="E82" s="48"/>
      <c r="F82" s="47"/>
      <c r="G82" s="11" t="s">
        <v>7</v>
      </c>
      <c r="H82" s="12" t="s">
        <v>83</v>
      </c>
      <c r="I82" s="7"/>
      <c r="J82" s="12">
        <v>1</v>
      </c>
      <c r="K82" s="2"/>
      <c r="L82" s="35"/>
    </row>
    <row r="83" spans="1:12" ht="24" x14ac:dyDescent="0.25">
      <c r="A83" s="48">
        <v>50</v>
      </c>
      <c r="B83" s="52"/>
      <c r="C83" s="47" t="s">
        <v>210</v>
      </c>
      <c r="D83" s="49" t="s">
        <v>68</v>
      </c>
      <c r="E83" s="48" t="s">
        <v>211</v>
      </c>
      <c r="F83" s="47" t="s">
        <v>19</v>
      </c>
      <c r="G83" s="11" t="s">
        <v>1</v>
      </c>
      <c r="H83" s="12" t="s">
        <v>83</v>
      </c>
      <c r="I83" s="7"/>
      <c r="J83" s="12">
        <v>1</v>
      </c>
      <c r="K83" s="2"/>
      <c r="L83" s="35"/>
    </row>
    <row r="84" spans="1:12" x14ac:dyDescent="0.25">
      <c r="A84" s="48"/>
      <c r="B84" s="52"/>
      <c r="C84" s="47"/>
      <c r="D84" s="49"/>
      <c r="E84" s="48"/>
      <c r="F84" s="47"/>
      <c r="G84" s="11" t="s">
        <v>6</v>
      </c>
      <c r="H84" s="12" t="s">
        <v>83</v>
      </c>
      <c r="I84" s="7"/>
      <c r="J84" s="12">
        <v>1</v>
      </c>
      <c r="K84" s="2"/>
      <c r="L84" s="35"/>
    </row>
    <row r="85" spans="1:12" x14ac:dyDescent="0.25">
      <c r="A85" s="48"/>
      <c r="B85" s="52"/>
      <c r="C85" s="47"/>
      <c r="D85" s="49"/>
      <c r="E85" s="48"/>
      <c r="F85" s="47"/>
      <c r="G85" s="11" t="s">
        <v>7</v>
      </c>
      <c r="H85" s="12" t="s">
        <v>83</v>
      </c>
      <c r="I85" s="7"/>
      <c r="J85" s="12">
        <v>1</v>
      </c>
      <c r="K85" s="2"/>
      <c r="L85" s="35"/>
    </row>
    <row r="86" spans="1:12" ht="24" x14ac:dyDescent="0.25">
      <c r="A86" s="48">
        <v>51</v>
      </c>
      <c r="B86" s="52"/>
      <c r="C86" s="47" t="s">
        <v>215</v>
      </c>
      <c r="D86" s="49" t="s">
        <v>216</v>
      </c>
      <c r="E86" s="48" t="s">
        <v>217</v>
      </c>
      <c r="F86" s="47" t="s">
        <v>218</v>
      </c>
      <c r="G86" s="5" t="s">
        <v>32</v>
      </c>
      <c r="H86" s="4" t="s">
        <v>83</v>
      </c>
      <c r="I86" s="4"/>
      <c r="J86" s="12">
        <v>1</v>
      </c>
      <c r="K86" s="6"/>
      <c r="L86" s="36"/>
    </row>
    <row r="87" spans="1:12" ht="24" x14ac:dyDescent="0.25">
      <c r="A87" s="48"/>
      <c r="B87" s="52"/>
      <c r="C87" s="47"/>
      <c r="D87" s="49"/>
      <c r="E87" s="48"/>
      <c r="F87" s="47"/>
      <c r="G87" s="5" t="s">
        <v>30</v>
      </c>
      <c r="H87" s="4" t="s">
        <v>83</v>
      </c>
      <c r="I87" s="4"/>
      <c r="J87" s="12">
        <v>1</v>
      </c>
      <c r="K87" s="6"/>
      <c r="L87" s="36"/>
    </row>
    <row r="88" spans="1:12" ht="36" x14ac:dyDescent="0.25">
      <c r="A88" s="12">
        <v>52</v>
      </c>
      <c r="B88" s="52"/>
      <c r="C88" s="31" t="s">
        <v>77</v>
      </c>
      <c r="D88" s="14" t="s">
        <v>219</v>
      </c>
      <c r="E88" s="12" t="s">
        <v>220</v>
      </c>
      <c r="F88" s="11" t="s">
        <v>221</v>
      </c>
      <c r="G88" s="11" t="s">
        <v>1</v>
      </c>
      <c r="H88" s="12" t="s">
        <v>83</v>
      </c>
      <c r="I88" s="10"/>
      <c r="J88" s="12">
        <v>1</v>
      </c>
      <c r="K88" s="6"/>
      <c r="L88" s="36"/>
    </row>
    <row r="89" spans="1:12" x14ac:dyDescent="0.25">
      <c r="A89" s="12"/>
      <c r="B89" s="52"/>
      <c r="C89" s="60" t="s">
        <v>78</v>
      </c>
      <c r="D89" s="60"/>
      <c r="E89" s="60"/>
      <c r="F89" s="60"/>
      <c r="G89" s="60"/>
      <c r="H89" s="60"/>
      <c r="I89" s="13"/>
      <c r="J89" s="13">
        <f>SUM(J90)</f>
        <v>1</v>
      </c>
      <c r="K89" s="24">
        <f>J89*346500</f>
        <v>346500</v>
      </c>
      <c r="L89" s="46" t="s">
        <v>239</v>
      </c>
    </row>
    <row r="90" spans="1:12" ht="24" x14ac:dyDescent="0.25">
      <c r="A90" s="3">
        <v>53</v>
      </c>
      <c r="B90" s="53"/>
      <c r="C90" s="6" t="s">
        <v>212</v>
      </c>
      <c r="D90" s="27" t="s">
        <v>213</v>
      </c>
      <c r="E90" s="6" t="s">
        <v>214</v>
      </c>
      <c r="F90" s="6" t="s">
        <v>43</v>
      </c>
      <c r="G90" s="6" t="s">
        <v>1</v>
      </c>
      <c r="H90" s="3" t="s">
        <v>83</v>
      </c>
      <c r="I90" s="3"/>
      <c r="J90" s="12">
        <v>1</v>
      </c>
      <c r="K90" s="6"/>
      <c r="L90" s="36"/>
    </row>
  </sheetData>
  <mergeCells count="100">
    <mergeCell ref="E77:E79"/>
    <mergeCell ref="F77:F79"/>
    <mergeCell ref="C40:C42"/>
    <mergeCell ref="D40:D42"/>
    <mergeCell ref="E40:E42"/>
    <mergeCell ref="F40:F42"/>
    <mergeCell ref="C65:C66"/>
    <mergeCell ref="D65:D66"/>
    <mergeCell ref="E65:E66"/>
    <mergeCell ref="F65:F66"/>
    <mergeCell ref="C69:C70"/>
    <mergeCell ref="D69:D70"/>
    <mergeCell ref="E69:E70"/>
    <mergeCell ref="F69:F70"/>
    <mergeCell ref="C77:C79"/>
    <mergeCell ref="D77:D79"/>
    <mergeCell ref="C61:C62"/>
    <mergeCell ref="D61:D62"/>
    <mergeCell ref="E61:E62"/>
    <mergeCell ref="F61:F62"/>
    <mergeCell ref="C32:C33"/>
    <mergeCell ref="D32:D33"/>
    <mergeCell ref="E32:E33"/>
    <mergeCell ref="F32:F33"/>
    <mergeCell ref="C38:C39"/>
    <mergeCell ref="D38:D39"/>
    <mergeCell ref="E38:E39"/>
    <mergeCell ref="F38:F39"/>
    <mergeCell ref="C89:H89"/>
    <mergeCell ref="F9:F10"/>
    <mergeCell ref="E9:E10"/>
    <mergeCell ref="D9:D10"/>
    <mergeCell ref="C23:C24"/>
    <mergeCell ref="D23:D24"/>
    <mergeCell ref="E23:E24"/>
    <mergeCell ref="F23:F24"/>
    <mergeCell ref="C28:C29"/>
    <mergeCell ref="D28:D29"/>
    <mergeCell ref="E28:E29"/>
    <mergeCell ref="F28:F29"/>
    <mergeCell ref="C30:C31"/>
    <mergeCell ref="D30:D31"/>
    <mergeCell ref="E30:E31"/>
    <mergeCell ref="F30:F31"/>
    <mergeCell ref="C27:H27"/>
    <mergeCell ref="C34:H34"/>
    <mergeCell ref="D14:D16"/>
    <mergeCell ref="E14:E16"/>
    <mergeCell ref="F14:F16"/>
    <mergeCell ref="C17:H17"/>
    <mergeCell ref="C21:H21"/>
    <mergeCell ref="C25:H25"/>
    <mergeCell ref="C18:C20"/>
    <mergeCell ref="D18:D20"/>
    <mergeCell ref="E18:E20"/>
    <mergeCell ref="F18:F20"/>
    <mergeCell ref="A14:A16"/>
    <mergeCell ref="C14:C16"/>
    <mergeCell ref="C9:C10"/>
    <mergeCell ref="A9:A10"/>
    <mergeCell ref="A1:H1"/>
    <mergeCell ref="A2:H2"/>
    <mergeCell ref="A3:H3"/>
    <mergeCell ref="C5:H5"/>
    <mergeCell ref="C13:H13"/>
    <mergeCell ref="A80:A82"/>
    <mergeCell ref="A38:A39"/>
    <mergeCell ref="A28:A29"/>
    <mergeCell ref="A30:A31"/>
    <mergeCell ref="A77:A79"/>
    <mergeCell ref="A23:A24"/>
    <mergeCell ref="A32:A33"/>
    <mergeCell ref="A65:A66"/>
    <mergeCell ref="A69:A70"/>
    <mergeCell ref="A40:A42"/>
    <mergeCell ref="A50:A51"/>
    <mergeCell ref="A18:A20"/>
    <mergeCell ref="A61:A62"/>
    <mergeCell ref="C37:H37"/>
    <mergeCell ref="C43:H43"/>
    <mergeCell ref="C50:C51"/>
    <mergeCell ref="D50:D51"/>
    <mergeCell ref="E50:E51"/>
    <mergeCell ref="F50:F51"/>
    <mergeCell ref="B5:B42"/>
    <mergeCell ref="B43:B90"/>
    <mergeCell ref="C86:C87"/>
    <mergeCell ref="A83:A85"/>
    <mergeCell ref="C83:C85"/>
    <mergeCell ref="A86:A87"/>
    <mergeCell ref="D86:D87"/>
    <mergeCell ref="E86:E87"/>
    <mergeCell ref="F86:F87"/>
    <mergeCell ref="F83:F85"/>
    <mergeCell ref="E83:E85"/>
    <mergeCell ref="D83:D85"/>
    <mergeCell ref="C80:C82"/>
    <mergeCell ref="D80:D82"/>
    <mergeCell ref="E80:E82"/>
    <mergeCell ref="F80:F82"/>
  </mergeCells>
  <pageMargins left="0.31496062992125984" right="0.27559055118110237" top="0.31496062992125984" bottom="0.3149606299212598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opLeftCell="A31" workbookViewId="0">
      <selection activeCell="M38" sqref="M38"/>
    </sheetView>
  </sheetViews>
  <sheetFormatPr defaultRowHeight="15" x14ac:dyDescent="0.25"/>
  <cols>
    <col min="1" max="1" width="4.7109375" customWidth="1"/>
    <col min="2" max="2" width="11.5703125" customWidth="1"/>
    <col min="3" max="3" width="15.85546875" customWidth="1"/>
    <col min="4" max="4" width="9.140625" customWidth="1"/>
    <col min="5" max="5" width="11.28515625" bestFit="1" customWidth="1"/>
    <col min="6" max="6" width="14.28515625" customWidth="1"/>
    <col min="7" max="7" width="25.7109375" customWidth="1"/>
    <col min="8" max="8" width="4.5703125" bestFit="1" customWidth="1"/>
    <col min="9" max="9" width="9.42578125" bestFit="1" customWidth="1"/>
    <col min="10" max="10" width="8.85546875" bestFit="1" customWidth="1"/>
    <col min="11" max="12" width="9.28515625" bestFit="1" customWidth="1"/>
    <col min="13" max="13" width="40.7109375" customWidth="1"/>
  </cols>
  <sheetData>
    <row r="1" spans="1:13" x14ac:dyDescent="0.25">
      <c r="A1" s="54" t="s">
        <v>222</v>
      </c>
      <c r="B1" s="55"/>
      <c r="C1" s="55"/>
      <c r="D1" s="55"/>
      <c r="E1" s="55"/>
      <c r="F1" s="55"/>
      <c r="G1" s="55"/>
      <c r="H1" s="56"/>
      <c r="I1" s="29"/>
      <c r="J1" s="15"/>
      <c r="K1" s="16"/>
      <c r="L1" s="33"/>
      <c r="M1" s="41"/>
    </row>
    <row r="2" spans="1:13" x14ac:dyDescent="0.25">
      <c r="A2" s="54" t="s">
        <v>230</v>
      </c>
      <c r="B2" s="55"/>
      <c r="C2" s="55"/>
      <c r="D2" s="55"/>
      <c r="E2" s="55"/>
      <c r="F2" s="55"/>
      <c r="G2" s="55"/>
      <c r="H2" s="56"/>
      <c r="I2" s="30"/>
      <c r="J2" s="4"/>
      <c r="K2" s="19"/>
      <c r="L2" s="34"/>
      <c r="M2" s="42"/>
    </row>
    <row r="3" spans="1:13" x14ac:dyDescent="0.25">
      <c r="A3" s="57" t="s">
        <v>223</v>
      </c>
      <c r="B3" s="58"/>
      <c r="C3" s="58"/>
      <c r="D3" s="58"/>
      <c r="E3" s="58"/>
      <c r="F3" s="58"/>
      <c r="G3" s="58"/>
      <c r="H3" s="59"/>
      <c r="I3" s="30"/>
      <c r="J3" s="4"/>
      <c r="K3" s="19"/>
      <c r="L3" s="34"/>
      <c r="M3" s="42"/>
    </row>
    <row r="4" spans="1:13" ht="24" x14ac:dyDescent="0.25">
      <c r="A4" s="21" t="s">
        <v>56</v>
      </c>
      <c r="B4" s="21" t="s">
        <v>232</v>
      </c>
      <c r="C4" s="22" t="s">
        <v>72</v>
      </c>
      <c r="D4" s="21" t="s">
        <v>57</v>
      </c>
      <c r="E4" s="22" t="s">
        <v>76</v>
      </c>
      <c r="F4" s="22" t="s">
        <v>73</v>
      </c>
      <c r="G4" s="22" t="s">
        <v>224</v>
      </c>
      <c r="H4" s="22" t="s">
        <v>74</v>
      </c>
      <c r="I4" s="23" t="s">
        <v>225</v>
      </c>
      <c r="J4" s="23" t="s">
        <v>226</v>
      </c>
      <c r="K4" s="24" t="s">
        <v>227</v>
      </c>
      <c r="L4" s="23" t="s">
        <v>228</v>
      </c>
      <c r="M4" s="23" t="s">
        <v>229</v>
      </c>
    </row>
    <row r="5" spans="1:13" x14ac:dyDescent="0.25">
      <c r="A5" s="23"/>
      <c r="B5" s="61" t="s">
        <v>233</v>
      </c>
      <c r="C5" s="50" t="s">
        <v>75</v>
      </c>
      <c r="D5" s="50"/>
      <c r="E5" s="50"/>
      <c r="F5" s="50"/>
      <c r="G5" s="50"/>
      <c r="H5" s="50"/>
      <c r="I5" s="23"/>
      <c r="J5" s="23" t="s">
        <v>231</v>
      </c>
      <c r="K5" s="24">
        <f>J5*346500</f>
        <v>2425500</v>
      </c>
      <c r="L5" s="23"/>
      <c r="M5" s="25"/>
    </row>
    <row r="6" spans="1:13" ht="48" x14ac:dyDescent="0.25">
      <c r="A6" s="4">
        <v>1</v>
      </c>
      <c r="B6" s="61"/>
      <c r="C6" s="5" t="s">
        <v>8</v>
      </c>
      <c r="D6" s="26" t="s">
        <v>59</v>
      </c>
      <c r="E6" s="5" t="s">
        <v>9</v>
      </c>
      <c r="F6" s="5" t="s">
        <v>10</v>
      </c>
      <c r="G6" s="5" t="s">
        <v>1</v>
      </c>
      <c r="H6" s="4" t="s">
        <v>83</v>
      </c>
      <c r="I6" s="4"/>
      <c r="J6" s="38">
        <v>1</v>
      </c>
      <c r="K6" s="8"/>
      <c r="L6" s="8"/>
      <c r="M6" s="44"/>
    </row>
    <row r="7" spans="1:13" ht="24" x14ac:dyDescent="0.25">
      <c r="A7" s="4">
        <v>2</v>
      </c>
      <c r="B7" s="61"/>
      <c r="C7" s="5" t="s">
        <v>11</v>
      </c>
      <c r="D7" s="26" t="s">
        <v>60</v>
      </c>
      <c r="E7" s="5" t="s">
        <v>12</v>
      </c>
      <c r="F7" s="5" t="s">
        <v>13</v>
      </c>
      <c r="G7" s="5" t="s">
        <v>1</v>
      </c>
      <c r="H7" s="38" t="s">
        <v>84</v>
      </c>
      <c r="I7" s="38"/>
      <c r="J7" s="38">
        <v>1</v>
      </c>
      <c r="K7" s="8"/>
      <c r="L7" s="8"/>
      <c r="M7" s="44"/>
    </row>
    <row r="8" spans="1:13" ht="36" x14ac:dyDescent="0.25">
      <c r="A8" s="4">
        <v>3</v>
      </c>
      <c r="B8" s="61"/>
      <c r="C8" s="5" t="s">
        <v>14</v>
      </c>
      <c r="D8" s="26" t="s">
        <v>61</v>
      </c>
      <c r="E8" s="5" t="s">
        <v>15</v>
      </c>
      <c r="F8" s="5" t="s">
        <v>16</v>
      </c>
      <c r="G8" s="5" t="s">
        <v>1</v>
      </c>
      <c r="H8" s="4" t="s">
        <v>83</v>
      </c>
      <c r="I8" s="4"/>
      <c r="J8" s="38">
        <v>1</v>
      </c>
      <c r="K8" s="8"/>
      <c r="L8" s="8"/>
      <c r="M8" s="44"/>
    </row>
    <row r="9" spans="1:13" ht="24" x14ac:dyDescent="0.25">
      <c r="A9" s="48">
        <v>4</v>
      </c>
      <c r="B9" s="61"/>
      <c r="C9" s="47" t="s">
        <v>17</v>
      </c>
      <c r="D9" s="49" t="s">
        <v>62</v>
      </c>
      <c r="E9" s="48" t="s">
        <v>18</v>
      </c>
      <c r="F9" s="47" t="s">
        <v>19</v>
      </c>
      <c r="G9" s="5" t="s">
        <v>1</v>
      </c>
      <c r="H9" s="4" t="s">
        <v>83</v>
      </c>
      <c r="I9" s="4"/>
      <c r="J9" s="38">
        <v>1</v>
      </c>
      <c r="K9" s="8"/>
      <c r="L9" s="8"/>
      <c r="M9" s="44"/>
    </row>
    <row r="10" spans="1:13" x14ac:dyDescent="0.25">
      <c r="A10" s="48"/>
      <c r="B10" s="61"/>
      <c r="C10" s="47"/>
      <c r="D10" s="49"/>
      <c r="E10" s="48"/>
      <c r="F10" s="47"/>
      <c r="G10" s="5" t="s">
        <v>2</v>
      </c>
      <c r="H10" s="4" t="s">
        <v>83</v>
      </c>
      <c r="I10" s="4"/>
      <c r="J10" s="38">
        <v>1</v>
      </c>
      <c r="K10" s="8"/>
      <c r="L10" s="8"/>
      <c r="M10" s="44"/>
    </row>
    <row r="11" spans="1:13" ht="24" x14ac:dyDescent="0.25">
      <c r="A11" s="4">
        <v>5</v>
      </c>
      <c r="B11" s="61"/>
      <c r="C11" s="5" t="s">
        <v>26</v>
      </c>
      <c r="D11" s="26" t="s">
        <v>65</v>
      </c>
      <c r="E11" s="5" t="s">
        <v>27</v>
      </c>
      <c r="F11" s="5" t="s">
        <v>13</v>
      </c>
      <c r="G11" s="5" t="s">
        <v>1</v>
      </c>
      <c r="H11" s="4" t="s">
        <v>83</v>
      </c>
      <c r="I11" s="4"/>
      <c r="J11" s="38">
        <v>1</v>
      </c>
      <c r="K11" s="8"/>
      <c r="L11" s="8"/>
      <c r="M11" s="44"/>
    </row>
    <row r="12" spans="1:13" ht="36" x14ac:dyDescent="0.25">
      <c r="A12" s="38">
        <v>6</v>
      </c>
      <c r="B12" s="61"/>
      <c r="C12" s="39" t="s">
        <v>85</v>
      </c>
      <c r="D12" s="40" t="s">
        <v>66</v>
      </c>
      <c r="E12" s="39" t="s">
        <v>28</v>
      </c>
      <c r="F12" s="39" t="s">
        <v>29</v>
      </c>
      <c r="G12" s="39" t="s">
        <v>30</v>
      </c>
      <c r="H12" s="4" t="s">
        <v>83</v>
      </c>
      <c r="I12" s="4"/>
      <c r="J12" s="38">
        <v>1</v>
      </c>
      <c r="K12" s="8"/>
      <c r="L12" s="8"/>
      <c r="M12" s="44"/>
    </row>
    <row r="13" spans="1:13" x14ac:dyDescent="0.25">
      <c r="A13" s="38"/>
      <c r="B13" s="61"/>
      <c r="C13" s="60" t="s">
        <v>34</v>
      </c>
      <c r="D13" s="60"/>
      <c r="E13" s="60"/>
      <c r="F13" s="60"/>
      <c r="G13" s="60"/>
      <c r="H13" s="60"/>
      <c r="I13" s="4"/>
      <c r="J13" s="38">
        <f>SUM(J14:J16)</f>
        <v>3</v>
      </c>
      <c r="K13" s="24">
        <f>J13*346500</f>
        <v>1039500</v>
      </c>
      <c r="L13" s="23"/>
      <c r="M13" s="44"/>
    </row>
    <row r="14" spans="1:13" ht="24" x14ac:dyDescent="0.25">
      <c r="A14" s="48">
        <v>7</v>
      </c>
      <c r="B14" s="61"/>
      <c r="C14" s="47" t="s">
        <v>37</v>
      </c>
      <c r="D14" s="49" t="s">
        <v>67</v>
      </c>
      <c r="E14" s="48" t="s">
        <v>38</v>
      </c>
      <c r="F14" s="47" t="s">
        <v>39</v>
      </c>
      <c r="G14" s="39" t="s">
        <v>1</v>
      </c>
      <c r="H14" s="38" t="s">
        <v>84</v>
      </c>
      <c r="I14" s="38"/>
      <c r="J14" s="38">
        <v>1</v>
      </c>
      <c r="K14" s="8"/>
      <c r="L14" s="8"/>
      <c r="M14" s="44"/>
    </row>
    <row r="15" spans="1:13" x14ac:dyDescent="0.25">
      <c r="A15" s="48"/>
      <c r="B15" s="61"/>
      <c r="C15" s="47"/>
      <c r="D15" s="49"/>
      <c r="E15" s="48"/>
      <c r="F15" s="47"/>
      <c r="G15" s="39" t="s">
        <v>33</v>
      </c>
      <c r="H15" s="38" t="s">
        <v>84</v>
      </c>
      <c r="I15" s="38"/>
      <c r="J15" s="38">
        <v>1</v>
      </c>
      <c r="K15" s="8"/>
      <c r="L15" s="8"/>
      <c r="M15" s="44"/>
    </row>
    <row r="16" spans="1:13" x14ac:dyDescent="0.25">
      <c r="A16" s="48"/>
      <c r="B16" s="61"/>
      <c r="C16" s="47"/>
      <c r="D16" s="49"/>
      <c r="E16" s="48"/>
      <c r="F16" s="47"/>
      <c r="G16" s="39" t="s">
        <v>7</v>
      </c>
      <c r="H16" s="38" t="s">
        <v>84</v>
      </c>
      <c r="I16" s="38"/>
      <c r="J16" s="38">
        <v>1</v>
      </c>
      <c r="K16" s="8"/>
      <c r="L16" s="8"/>
      <c r="M16" s="44"/>
    </row>
    <row r="17" spans="1:13" x14ac:dyDescent="0.25">
      <c r="A17" s="38"/>
      <c r="B17" s="61"/>
      <c r="C17" s="60" t="s">
        <v>44</v>
      </c>
      <c r="D17" s="60"/>
      <c r="E17" s="60"/>
      <c r="F17" s="60"/>
      <c r="G17" s="60"/>
      <c r="H17" s="60"/>
      <c r="I17" s="38"/>
      <c r="J17" s="38">
        <f>SUM(J18:J20)</f>
        <v>3</v>
      </c>
      <c r="K17" s="24">
        <f>J17*346500</f>
        <v>1039500</v>
      </c>
      <c r="L17" s="23"/>
      <c r="M17" s="44"/>
    </row>
    <row r="18" spans="1:13" ht="24" x14ac:dyDescent="0.25">
      <c r="A18" s="48">
        <v>8</v>
      </c>
      <c r="B18" s="61"/>
      <c r="C18" s="47" t="s">
        <v>46</v>
      </c>
      <c r="D18" s="49" t="s">
        <v>69</v>
      </c>
      <c r="E18" s="48" t="s">
        <v>47</v>
      </c>
      <c r="F18" s="47" t="s">
        <v>19</v>
      </c>
      <c r="G18" s="39" t="s">
        <v>1</v>
      </c>
      <c r="H18" s="38" t="s">
        <v>84</v>
      </c>
      <c r="I18" s="38"/>
      <c r="J18" s="38">
        <v>1</v>
      </c>
      <c r="K18" s="8"/>
      <c r="L18" s="8"/>
      <c r="M18" s="44"/>
    </row>
    <row r="19" spans="1:13" x14ac:dyDescent="0.25">
      <c r="A19" s="48"/>
      <c r="B19" s="61"/>
      <c r="C19" s="47"/>
      <c r="D19" s="49"/>
      <c r="E19" s="48"/>
      <c r="F19" s="47"/>
      <c r="G19" s="39" t="s">
        <v>6</v>
      </c>
      <c r="H19" s="38" t="s">
        <v>84</v>
      </c>
      <c r="I19" s="38"/>
      <c r="J19" s="38">
        <v>1</v>
      </c>
      <c r="K19" s="8"/>
      <c r="L19" s="8"/>
      <c r="M19" s="44"/>
    </row>
    <row r="20" spans="1:13" x14ac:dyDescent="0.25">
      <c r="A20" s="48"/>
      <c r="B20" s="61"/>
      <c r="C20" s="47"/>
      <c r="D20" s="49"/>
      <c r="E20" s="48"/>
      <c r="F20" s="47"/>
      <c r="G20" s="39" t="s">
        <v>2</v>
      </c>
      <c r="H20" s="38" t="s">
        <v>84</v>
      </c>
      <c r="I20" s="38"/>
      <c r="J20" s="38">
        <v>1</v>
      </c>
      <c r="K20" s="8"/>
      <c r="L20" s="8"/>
      <c r="M20" s="44"/>
    </row>
    <row r="21" spans="1:13" ht="165" x14ac:dyDescent="0.25">
      <c r="A21" s="38"/>
      <c r="B21" s="61"/>
      <c r="C21" s="60" t="s">
        <v>49</v>
      </c>
      <c r="D21" s="60"/>
      <c r="E21" s="60"/>
      <c r="F21" s="60"/>
      <c r="G21" s="60"/>
      <c r="H21" s="60"/>
      <c r="I21" s="38"/>
      <c r="J21" s="38">
        <f>SUM(J22:J24)</f>
        <v>3</v>
      </c>
      <c r="K21" s="24">
        <f>J21*346500</f>
        <v>1039500</v>
      </c>
      <c r="L21" s="23"/>
      <c r="M21" s="45" t="s">
        <v>240</v>
      </c>
    </row>
    <row r="22" spans="1:13" ht="24" x14ac:dyDescent="0.25">
      <c r="A22" s="38">
        <v>9</v>
      </c>
      <c r="B22" s="61"/>
      <c r="C22" s="39" t="s">
        <v>50</v>
      </c>
      <c r="D22" s="40" t="s">
        <v>70</v>
      </c>
      <c r="E22" s="39" t="s">
        <v>51</v>
      </c>
      <c r="F22" s="39" t="s">
        <v>52</v>
      </c>
      <c r="G22" s="39" t="s">
        <v>53</v>
      </c>
      <c r="H22" s="4" t="s">
        <v>84</v>
      </c>
      <c r="I22" s="4"/>
      <c r="J22" s="38">
        <v>1</v>
      </c>
      <c r="K22" s="8"/>
      <c r="L22" s="8"/>
      <c r="M22" s="44"/>
    </row>
    <row r="23" spans="1:13" x14ac:dyDescent="0.25">
      <c r="A23" s="48">
        <v>10</v>
      </c>
      <c r="B23" s="61"/>
      <c r="C23" s="47" t="s">
        <v>82</v>
      </c>
      <c r="D23" s="49" t="s">
        <v>71</v>
      </c>
      <c r="E23" s="48" t="s">
        <v>54</v>
      </c>
      <c r="F23" s="47" t="s">
        <v>55</v>
      </c>
      <c r="G23" s="39" t="s">
        <v>7</v>
      </c>
      <c r="H23" s="38" t="s">
        <v>84</v>
      </c>
      <c r="I23" s="38"/>
      <c r="J23" s="38">
        <v>1</v>
      </c>
      <c r="K23" s="8"/>
      <c r="L23" s="8"/>
      <c r="M23" s="44"/>
    </row>
    <row r="24" spans="1:13" ht="24" x14ac:dyDescent="0.25">
      <c r="A24" s="48"/>
      <c r="B24" s="61"/>
      <c r="C24" s="47"/>
      <c r="D24" s="49"/>
      <c r="E24" s="48"/>
      <c r="F24" s="47"/>
      <c r="G24" s="39" t="s">
        <v>1</v>
      </c>
      <c r="H24" s="38" t="s">
        <v>84</v>
      </c>
      <c r="I24" s="38"/>
      <c r="J24" s="38">
        <v>1</v>
      </c>
      <c r="K24" s="8"/>
      <c r="L24" s="8"/>
      <c r="M24" s="44"/>
    </row>
    <row r="25" spans="1:13" ht="90" x14ac:dyDescent="0.25">
      <c r="A25" s="38"/>
      <c r="B25" s="61"/>
      <c r="C25" s="60" t="s">
        <v>78</v>
      </c>
      <c r="D25" s="60"/>
      <c r="E25" s="60"/>
      <c r="F25" s="60"/>
      <c r="G25" s="60"/>
      <c r="H25" s="60"/>
      <c r="I25" s="38"/>
      <c r="J25" s="38">
        <f>SUM(J26)</f>
        <v>1</v>
      </c>
      <c r="K25" s="24">
        <f>J25*346500</f>
        <v>346500</v>
      </c>
      <c r="L25" s="23"/>
      <c r="M25" s="45" t="s">
        <v>241</v>
      </c>
    </row>
    <row r="26" spans="1:13" ht="36" x14ac:dyDescent="0.25">
      <c r="A26" s="38">
        <v>11</v>
      </c>
      <c r="B26" s="61"/>
      <c r="C26" s="39" t="s">
        <v>79</v>
      </c>
      <c r="D26" s="40" t="s">
        <v>80</v>
      </c>
      <c r="E26" s="39" t="s">
        <v>81</v>
      </c>
      <c r="F26" s="39" t="s">
        <v>19</v>
      </c>
      <c r="G26" s="39" t="s">
        <v>1</v>
      </c>
      <c r="H26" s="38" t="s">
        <v>84</v>
      </c>
      <c r="I26" s="38"/>
      <c r="J26" s="38">
        <v>1</v>
      </c>
      <c r="K26" s="8"/>
      <c r="L26" s="8"/>
      <c r="M26" s="44"/>
    </row>
    <row r="27" spans="1:13" x14ac:dyDescent="0.25">
      <c r="A27" s="38"/>
      <c r="B27" s="61"/>
      <c r="C27" s="50" t="s">
        <v>75</v>
      </c>
      <c r="D27" s="50"/>
      <c r="E27" s="50"/>
      <c r="F27" s="50"/>
      <c r="G27" s="50"/>
      <c r="H27" s="50"/>
      <c r="I27" s="38"/>
      <c r="J27" s="38">
        <f>SUM(J28:J33)</f>
        <v>6</v>
      </c>
      <c r="K27" s="24">
        <f>J27*346500</f>
        <v>2079000</v>
      </c>
      <c r="L27" s="23"/>
      <c r="M27" s="44"/>
    </row>
    <row r="28" spans="1:13" x14ac:dyDescent="0.25">
      <c r="A28" s="48">
        <v>12</v>
      </c>
      <c r="B28" s="61"/>
      <c r="C28" s="47" t="s">
        <v>3</v>
      </c>
      <c r="D28" s="49" t="s">
        <v>58</v>
      </c>
      <c r="E28" s="48" t="s">
        <v>4</v>
      </c>
      <c r="F28" s="47" t="s">
        <v>5</v>
      </c>
      <c r="G28" s="39" t="s">
        <v>6</v>
      </c>
      <c r="H28" s="38" t="s">
        <v>84</v>
      </c>
      <c r="I28" s="38"/>
      <c r="J28" s="38">
        <v>1</v>
      </c>
      <c r="K28" s="39"/>
      <c r="L28" s="35"/>
      <c r="M28" s="44"/>
    </row>
    <row r="29" spans="1:13" ht="24" x14ac:dyDescent="0.25">
      <c r="A29" s="48"/>
      <c r="B29" s="61"/>
      <c r="C29" s="47"/>
      <c r="D29" s="49"/>
      <c r="E29" s="48"/>
      <c r="F29" s="47"/>
      <c r="G29" s="39" t="s">
        <v>1</v>
      </c>
      <c r="H29" s="38" t="s">
        <v>84</v>
      </c>
      <c r="I29" s="38"/>
      <c r="J29" s="38">
        <v>1</v>
      </c>
      <c r="K29" s="39"/>
      <c r="L29" s="35"/>
      <c r="M29" s="44"/>
    </row>
    <row r="30" spans="1:13" x14ac:dyDescent="0.25">
      <c r="A30" s="48">
        <v>13</v>
      </c>
      <c r="B30" s="61"/>
      <c r="C30" s="47" t="s">
        <v>20</v>
      </c>
      <c r="D30" s="49" t="s">
        <v>63</v>
      </c>
      <c r="E30" s="48" t="s">
        <v>21</v>
      </c>
      <c r="F30" s="47" t="s">
        <v>22</v>
      </c>
      <c r="G30" s="39" t="s">
        <v>6</v>
      </c>
      <c r="H30" s="38" t="s">
        <v>83</v>
      </c>
      <c r="I30" s="38"/>
      <c r="J30" s="38">
        <v>1</v>
      </c>
      <c r="K30" s="39"/>
      <c r="L30" s="35"/>
      <c r="M30" s="44"/>
    </row>
    <row r="31" spans="1:13" x14ac:dyDescent="0.25">
      <c r="A31" s="48"/>
      <c r="B31" s="61"/>
      <c r="C31" s="47"/>
      <c r="D31" s="49"/>
      <c r="E31" s="48"/>
      <c r="F31" s="47"/>
      <c r="G31" s="39" t="s">
        <v>7</v>
      </c>
      <c r="H31" s="38" t="s">
        <v>83</v>
      </c>
      <c r="I31" s="38"/>
      <c r="J31" s="38">
        <v>1</v>
      </c>
      <c r="K31" s="39"/>
      <c r="L31" s="35"/>
      <c r="M31" s="44"/>
    </row>
    <row r="32" spans="1:13" x14ac:dyDescent="0.25">
      <c r="A32" s="48">
        <v>14</v>
      </c>
      <c r="B32" s="61"/>
      <c r="C32" s="47" t="s">
        <v>23</v>
      </c>
      <c r="D32" s="49" t="s">
        <v>64</v>
      </c>
      <c r="E32" s="48" t="s">
        <v>24</v>
      </c>
      <c r="F32" s="47" t="s">
        <v>25</v>
      </c>
      <c r="G32" s="39" t="s">
        <v>6</v>
      </c>
      <c r="H32" s="38" t="s">
        <v>83</v>
      </c>
      <c r="I32" s="38"/>
      <c r="J32" s="38">
        <v>1</v>
      </c>
      <c r="K32" s="39"/>
      <c r="L32" s="35"/>
      <c r="M32" s="44"/>
    </row>
    <row r="33" spans="1:13" x14ac:dyDescent="0.25">
      <c r="A33" s="48"/>
      <c r="B33" s="61"/>
      <c r="C33" s="47"/>
      <c r="D33" s="49"/>
      <c r="E33" s="48"/>
      <c r="F33" s="47"/>
      <c r="G33" s="39" t="s">
        <v>7</v>
      </c>
      <c r="H33" s="38" t="s">
        <v>83</v>
      </c>
      <c r="I33" s="38"/>
      <c r="J33" s="38">
        <v>1</v>
      </c>
      <c r="K33" s="39"/>
      <c r="L33" s="35"/>
      <c r="M33" s="44"/>
    </row>
    <row r="34" spans="1:13" ht="165" x14ac:dyDescent="0.25">
      <c r="A34" s="38"/>
      <c r="B34" s="61"/>
      <c r="C34" s="50" t="s">
        <v>31</v>
      </c>
      <c r="D34" s="50"/>
      <c r="E34" s="50"/>
      <c r="F34" s="50"/>
      <c r="G34" s="50"/>
      <c r="H34" s="50"/>
      <c r="I34" s="38"/>
      <c r="J34" s="38">
        <f>SUM(J35:J36)</f>
        <v>2</v>
      </c>
      <c r="K34" s="24">
        <f>J34*346500</f>
        <v>693000</v>
      </c>
      <c r="L34" s="23" t="s">
        <v>235</v>
      </c>
      <c r="M34" s="45" t="s">
        <v>242</v>
      </c>
    </row>
    <row r="35" spans="1:13" ht="24" x14ac:dyDescent="0.25">
      <c r="A35" s="38">
        <v>15</v>
      </c>
      <c r="B35" s="61"/>
      <c r="C35" s="39" t="s">
        <v>86</v>
      </c>
      <c r="D35" s="40" t="s">
        <v>87</v>
      </c>
      <c r="E35" s="39" t="s">
        <v>88</v>
      </c>
      <c r="F35" s="39" t="s">
        <v>48</v>
      </c>
      <c r="G35" s="39" t="s">
        <v>7</v>
      </c>
      <c r="H35" s="38" t="s">
        <v>83</v>
      </c>
      <c r="I35" s="38"/>
      <c r="J35" s="38">
        <v>1</v>
      </c>
      <c r="K35" s="39"/>
      <c r="L35" s="35"/>
      <c r="M35" s="44"/>
    </row>
    <row r="36" spans="1:13" ht="36" x14ac:dyDescent="0.25">
      <c r="A36" s="38">
        <v>16</v>
      </c>
      <c r="B36" s="61"/>
      <c r="C36" s="39" t="s">
        <v>89</v>
      </c>
      <c r="D36" s="40" t="s">
        <v>90</v>
      </c>
      <c r="E36" s="39" t="s">
        <v>91</v>
      </c>
      <c r="F36" s="39" t="s">
        <v>45</v>
      </c>
      <c r="G36" s="39" t="s">
        <v>7</v>
      </c>
      <c r="H36" s="38" t="s">
        <v>83</v>
      </c>
      <c r="I36" s="38"/>
      <c r="J36" s="38">
        <v>1</v>
      </c>
      <c r="K36" s="39"/>
      <c r="L36" s="35"/>
      <c r="M36" s="44"/>
    </row>
    <row r="37" spans="1:13" x14ac:dyDescent="0.25">
      <c r="A37" s="38"/>
      <c r="B37" s="61"/>
      <c r="C37" s="50" t="s">
        <v>94</v>
      </c>
      <c r="D37" s="50"/>
      <c r="E37" s="50"/>
      <c r="F37" s="50"/>
      <c r="G37" s="50"/>
      <c r="H37" s="50"/>
      <c r="I37" s="38"/>
      <c r="J37" s="38">
        <f>SUM(J38:J42)</f>
        <v>5</v>
      </c>
      <c r="K37" s="24">
        <f>J37*346500</f>
        <v>1732500</v>
      </c>
      <c r="L37" s="23"/>
      <c r="M37" s="44"/>
    </row>
    <row r="38" spans="1:13" ht="24" x14ac:dyDescent="0.25">
      <c r="A38" s="48">
        <v>17</v>
      </c>
      <c r="B38" s="61"/>
      <c r="C38" s="47" t="s">
        <v>95</v>
      </c>
      <c r="D38" s="49" t="s">
        <v>96</v>
      </c>
      <c r="E38" s="48" t="s">
        <v>97</v>
      </c>
      <c r="F38" s="47" t="s">
        <v>41</v>
      </c>
      <c r="G38" s="39" t="s">
        <v>30</v>
      </c>
      <c r="H38" s="38" t="s">
        <v>83</v>
      </c>
      <c r="I38" s="38"/>
      <c r="J38" s="38">
        <v>1</v>
      </c>
      <c r="K38" s="39"/>
      <c r="L38" s="35"/>
      <c r="M38" s="44"/>
    </row>
    <row r="39" spans="1:13" ht="24" x14ac:dyDescent="0.25">
      <c r="A39" s="48"/>
      <c r="B39" s="61"/>
      <c r="C39" s="47"/>
      <c r="D39" s="49"/>
      <c r="E39" s="48"/>
      <c r="F39" s="47"/>
      <c r="G39" s="39" t="s">
        <v>93</v>
      </c>
      <c r="H39" s="38" t="s">
        <v>83</v>
      </c>
      <c r="I39" s="38"/>
      <c r="J39" s="38">
        <v>1</v>
      </c>
      <c r="K39" s="39"/>
      <c r="L39" s="35"/>
      <c r="M39" s="44"/>
    </row>
    <row r="40" spans="1:13" ht="24" x14ac:dyDescent="0.25">
      <c r="A40" s="48">
        <v>18</v>
      </c>
      <c r="B40" s="61"/>
      <c r="C40" s="47" t="s">
        <v>98</v>
      </c>
      <c r="D40" s="49" t="s">
        <v>99</v>
      </c>
      <c r="E40" s="48" t="s">
        <v>100</v>
      </c>
      <c r="F40" s="47" t="s">
        <v>92</v>
      </c>
      <c r="G40" s="39" t="s">
        <v>30</v>
      </c>
      <c r="H40" s="38" t="s">
        <v>83</v>
      </c>
      <c r="I40" s="38"/>
      <c r="J40" s="38">
        <v>1</v>
      </c>
      <c r="K40" s="39"/>
      <c r="L40" s="35"/>
      <c r="M40" s="44"/>
    </row>
    <row r="41" spans="1:13" ht="24" x14ac:dyDescent="0.25">
      <c r="A41" s="48"/>
      <c r="B41" s="61"/>
      <c r="C41" s="47"/>
      <c r="D41" s="49"/>
      <c r="E41" s="48"/>
      <c r="F41" s="47"/>
      <c r="G41" s="39" t="s">
        <v>32</v>
      </c>
      <c r="H41" s="38" t="s">
        <v>83</v>
      </c>
      <c r="I41" s="38"/>
      <c r="J41" s="38">
        <v>1</v>
      </c>
      <c r="K41" s="39"/>
      <c r="L41" s="35"/>
      <c r="M41" s="44"/>
    </row>
    <row r="42" spans="1:13" x14ac:dyDescent="0.25">
      <c r="A42" s="48"/>
      <c r="B42" s="61"/>
      <c r="C42" s="47"/>
      <c r="D42" s="49"/>
      <c r="E42" s="48"/>
      <c r="F42" s="47"/>
      <c r="G42" s="39" t="s">
        <v>7</v>
      </c>
      <c r="H42" s="38" t="s">
        <v>83</v>
      </c>
      <c r="I42" s="38"/>
      <c r="J42" s="38">
        <v>1</v>
      </c>
      <c r="K42" s="39"/>
      <c r="L42" s="35"/>
      <c r="M42" s="44"/>
    </row>
    <row r="43" spans="1:13" ht="105" x14ac:dyDescent="0.25">
      <c r="A43" s="38"/>
      <c r="B43" s="62" t="s">
        <v>234</v>
      </c>
      <c r="C43" s="50" t="s">
        <v>101</v>
      </c>
      <c r="D43" s="50"/>
      <c r="E43" s="50"/>
      <c r="F43" s="50"/>
      <c r="G43" s="50"/>
      <c r="H43" s="50"/>
      <c r="I43" s="38"/>
      <c r="J43" s="38">
        <f>SUM(J44:J88)</f>
        <v>44</v>
      </c>
      <c r="K43" s="24">
        <f>J43*346500</f>
        <v>15246000</v>
      </c>
      <c r="L43" s="23" t="s">
        <v>237</v>
      </c>
      <c r="M43" s="45" t="s">
        <v>238</v>
      </c>
    </row>
    <row r="44" spans="1:13" ht="24" x14ac:dyDescent="0.25">
      <c r="A44" s="38">
        <v>19</v>
      </c>
      <c r="B44" s="62"/>
      <c r="C44" s="39" t="s">
        <v>102</v>
      </c>
      <c r="D44" s="40" t="s">
        <v>103</v>
      </c>
      <c r="E44" s="39" t="s">
        <v>104</v>
      </c>
      <c r="F44" s="39" t="s">
        <v>105</v>
      </c>
      <c r="G44" s="39" t="s">
        <v>1</v>
      </c>
      <c r="H44" s="38" t="s">
        <v>84</v>
      </c>
      <c r="I44" s="38"/>
      <c r="J44" s="38">
        <v>1</v>
      </c>
      <c r="K44" s="39"/>
      <c r="L44" s="35"/>
      <c r="M44" s="44"/>
    </row>
    <row r="45" spans="1:13" ht="36" x14ac:dyDescent="0.25">
      <c r="A45" s="38">
        <v>20</v>
      </c>
      <c r="B45" s="62"/>
      <c r="C45" s="39" t="s">
        <v>106</v>
      </c>
      <c r="D45" s="40" t="s">
        <v>107</v>
      </c>
      <c r="E45" s="39" t="s">
        <v>108</v>
      </c>
      <c r="F45" s="39" t="s">
        <v>109</v>
      </c>
      <c r="G45" s="39" t="s">
        <v>30</v>
      </c>
      <c r="H45" s="38" t="s">
        <v>83</v>
      </c>
      <c r="I45" s="38"/>
      <c r="J45" s="38">
        <v>1</v>
      </c>
      <c r="K45" s="39"/>
      <c r="L45" s="35"/>
      <c r="M45" s="44"/>
    </row>
    <row r="46" spans="1:13" ht="36" x14ac:dyDescent="0.25">
      <c r="A46" s="38">
        <v>21</v>
      </c>
      <c r="B46" s="62"/>
      <c r="C46" s="39" t="s">
        <v>110</v>
      </c>
      <c r="D46" s="40" t="s">
        <v>111</v>
      </c>
      <c r="E46" s="39" t="s">
        <v>112</v>
      </c>
      <c r="F46" s="39" t="s">
        <v>113</v>
      </c>
      <c r="G46" s="39" t="s">
        <v>30</v>
      </c>
      <c r="H46" s="38" t="s">
        <v>83</v>
      </c>
      <c r="I46" s="38"/>
      <c r="J46" s="38">
        <v>1</v>
      </c>
      <c r="K46" s="39"/>
      <c r="L46" s="35"/>
      <c r="M46" s="44"/>
    </row>
    <row r="47" spans="1:13" ht="24" x14ac:dyDescent="0.25">
      <c r="A47" s="38">
        <v>22</v>
      </c>
      <c r="B47" s="62"/>
      <c r="C47" s="39" t="s">
        <v>114</v>
      </c>
      <c r="D47" s="40" t="s">
        <v>115</v>
      </c>
      <c r="E47" s="39" t="s">
        <v>116</v>
      </c>
      <c r="F47" s="39" t="s">
        <v>48</v>
      </c>
      <c r="G47" s="39" t="s">
        <v>7</v>
      </c>
      <c r="H47" s="38" t="s">
        <v>83</v>
      </c>
      <c r="I47" s="38"/>
      <c r="J47" s="38">
        <v>1</v>
      </c>
      <c r="K47" s="39"/>
      <c r="L47" s="35"/>
      <c r="M47" s="44"/>
    </row>
    <row r="48" spans="1:13" ht="24" x14ac:dyDescent="0.25">
      <c r="A48" s="38">
        <v>23</v>
      </c>
      <c r="B48" s="62"/>
      <c r="C48" s="39" t="s">
        <v>117</v>
      </c>
      <c r="D48" s="40" t="s">
        <v>118</v>
      </c>
      <c r="E48" s="39" t="s">
        <v>119</v>
      </c>
      <c r="F48" s="39" t="s">
        <v>43</v>
      </c>
      <c r="G48" s="39" t="s">
        <v>7</v>
      </c>
      <c r="H48" s="38" t="s">
        <v>84</v>
      </c>
      <c r="I48" s="38"/>
      <c r="J48" s="38">
        <v>1</v>
      </c>
      <c r="K48" s="39"/>
      <c r="L48" s="35"/>
      <c r="M48" s="44"/>
    </row>
    <row r="49" spans="1:13" ht="36" x14ac:dyDescent="0.25">
      <c r="A49" s="38">
        <v>24</v>
      </c>
      <c r="B49" s="62"/>
      <c r="C49" s="39" t="s">
        <v>120</v>
      </c>
      <c r="D49" s="40" t="s">
        <v>121</v>
      </c>
      <c r="E49" s="39" t="s">
        <v>122</v>
      </c>
      <c r="F49" s="39" t="s">
        <v>0</v>
      </c>
      <c r="G49" s="39" t="s">
        <v>1</v>
      </c>
      <c r="H49" s="38" t="s">
        <v>84</v>
      </c>
      <c r="I49" s="38"/>
      <c r="J49" s="38">
        <v>1</v>
      </c>
      <c r="K49" s="39"/>
      <c r="L49" s="35"/>
      <c r="M49" s="44"/>
    </row>
    <row r="50" spans="1:13" ht="24" x14ac:dyDescent="0.25">
      <c r="A50" s="48">
        <v>25</v>
      </c>
      <c r="B50" s="62"/>
      <c r="C50" s="47" t="s">
        <v>123</v>
      </c>
      <c r="D50" s="49" t="s">
        <v>124</v>
      </c>
      <c r="E50" s="48" t="s">
        <v>125</v>
      </c>
      <c r="F50" s="47" t="s">
        <v>126</v>
      </c>
      <c r="G50" s="39" t="s">
        <v>1</v>
      </c>
      <c r="H50" s="38" t="s">
        <v>83</v>
      </c>
      <c r="I50" s="38"/>
      <c r="J50" s="38">
        <v>1</v>
      </c>
      <c r="K50" s="39"/>
      <c r="L50" s="35"/>
      <c r="M50" s="44"/>
    </row>
    <row r="51" spans="1:13" x14ac:dyDescent="0.25">
      <c r="A51" s="48"/>
      <c r="B51" s="62"/>
      <c r="C51" s="47"/>
      <c r="D51" s="49"/>
      <c r="E51" s="48"/>
      <c r="F51" s="47"/>
      <c r="G51" s="39" t="s">
        <v>6</v>
      </c>
      <c r="H51" s="38" t="s">
        <v>83</v>
      </c>
      <c r="I51" s="38"/>
      <c r="J51" s="38">
        <v>1</v>
      </c>
      <c r="K51" s="39"/>
      <c r="L51" s="35"/>
      <c r="M51" s="44"/>
    </row>
    <row r="52" spans="1:13" ht="36" x14ac:dyDescent="0.25">
      <c r="A52" s="38">
        <v>26</v>
      </c>
      <c r="B52" s="62"/>
      <c r="C52" s="39" t="s">
        <v>127</v>
      </c>
      <c r="D52" s="40" t="s">
        <v>128</v>
      </c>
      <c r="E52" s="39" t="s">
        <v>129</v>
      </c>
      <c r="F52" s="39" t="s">
        <v>130</v>
      </c>
      <c r="G52" s="39" t="s">
        <v>35</v>
      </c>
      <c r="H52" s="38" t="s">
        <v>83</v>
      </c>
      <c r="I52" s="38"/>
      <c r="J52" s="38">
        <v>1</v>
      </c>
      <c r="K52" s="39"/>
      <c r="L52" s="35"/>
      <c r="M52" s="44"/>
    </row>
    <row r="53" spans="1:13" ht="36" x14ac:dyDescent="0.25">
      <c r="A53" s="38">
        <v>27</v>
      </c>
      <c r="B53" s="62"/>
      <c r="C53" s="39" t="s">
        <v>131</v>
      </c>
      <c r="D53" s="40" t="s">
        <v>132</v>
      </c>
      <c r="E53" s="39" t="s">
        <v>133</v>
      </c>
      <c r="F53" s="39" t="s">
        <v>134</v>
      </c>
      <c r="G53" s="39" t="s">
        <v>7</v>
      </c>
      <c r="H53" s="38" t="s">
        <v>83</v>
      </c>
      <c r="I53" s="38"/>
      <c r="J53" s="38">
        <v>1</v>
      </c>
      <c r="K53" s="39"/>
      <c r="L53" s="35"/>
      <c r="M53" s="44"/>
    </row>
    <row r="54" spans="1:13" ht="36" x14ac:dyDescent="0.25">
      <c r="A54" s="38">
        <v>28</v>
      </c>
      <c r="B54" s="62"/>
      <c r="C54" s="39" t="s">
        <v>135</v>
      </c>
      <c r="D54" s="40" t="s">
        <v>136</v>
      </c>
      <c r="E54" s="39" t="s">
        <v>137</v>
      </c>
      <c r="F54" s="39" t="s">
        <v>138</v>
      </c>
      <c r="G54" s="39" t="s">
        <v>1</v>
      </c>
      <c r="H54" s="38" t="s">
        <v>83</v>
      </c>
      <c r="I54" s="38"/>
      <c r="J54" s="38">
        <v>1</v>
      </c>
      <c r="K54" s="39"/>
      <c r="L54" s="35"/>
      <c r="M54" s="44"/>
    </row>
    <row r="55" spans="1:13" ht="24" x14ac:dyDescent="0.25">
      <c r="A55" s="38">
        <v>29</v>
      </c>
      <c r="B55" s="62"/>
      <c r="C55" s="39" t="s">
        <v>139</v>
      </c>
      <c r="D55" s="40" t="s">
        <v>140</v>
      </c>
      <c r="E55" s="39" t="s">
        <v>141</v>
      </c>
      <c r="F55" s="39" t="s">
        <v>43</v>
      </c>
      <c r="G55" s="39" t="s">
        <v>1</v>
      </c>
      <c r="H55" s="38" t="s">
        <v>83</v>
      </c>
      <c r="I55" s="38" t="s">
        <v>236</v>
      </c>
      <c r="J55" s="38">
        <v>0</v>
      </c>
      <c r="K55" s="39"/>
      <c r="L55" s="35"/>
      <c r="M55" s="44"/>
    </row>
    <row r="56" spans="1:13" ht="36" x14ac:dyDescent="0.25">
      <c r="A56" s="38">
        <v>30</v>
      </c>
      <c r="B56" s="62"/>
      <c r="C56" s="39" t="s">
        <v>142</v>
      </c>
      <c r="D56" s="40" t="s">
        <v>143</v>
      </c>
      <c r="E56" s="39" t="s">
        <v>144</v>
      </c>
      <c r="F56" s="39" t="s">
        <v>42</v>
      </c>
      <c r="G56" s="39" t="s">
        <v>1</v>
      </c>
      <c r="H56" s="38" t="s">
        <v>84</v>
      </c>
      <c r="I56" s="38"/>
      <c r="J56" s="38">
        <v>1</v>
      </c>
      <c r="K56" s="39"/>
      <c r="L56" s="35"/>
      <c r="M56" s="44"/>
    </row>
    <row r="57" spans="1:13" ht="24" x14ac:dyDescent="0.25">
      <c r="A57" s="38">
        <v>31</v>
      </c>
      <c r="B57" s="62"/>
      <c r="C57" s="39" t="s">
        <v>145</v>
      </c>
      <c r="D57" s="40" t="s">
        <v>146</v>
      </c>
      <c r="E57" s="39" t="s">
        <v>147</v>
      </c>
      <c r="F57" s="39" t="s">
        <v>43</v>
      </c>
      <c r="G57" s="39" t="s">
        <v>1</v>
      </c>
      <c r="H57" s="38" t="s">
        <v>84</v>
      </c>
      <c r="I57" s="38"/>
      <c r="J57" s="38">
        <v>1</v>
      </c>
      <c r="K57" s="39"/>
      <c r="L57" s="35"/>
      <c r="M57" s="44"/>
    </row>
    <row r="58" spans="1:13" ht="24" x14ac:dyDescent="0.25">
      <c r="A58" s="38">
        <v>32</v>
      </c>
      <c r="B58" s="62"/>
      <c r="C58" s="39" t="s">
        <v>148</v>
      </c>
      <c r="D58" s="40" t="s">
        <v>149</v>
      </c>
      <c r="E58" s="39" t="s">
        <v>150</v>
      </c>
      <c r="F58" s="39" t="s">
        <v>41</v>
      </c>
      <c r="G58" s="39" t="s">
        <v>30</v>
      </c>
      <c r="H58" s="38" t="s">
        <v>83</v>
      </c>
      <c r="I58" s="38"/>
      <c r="J58" s="38">
        <v>1</v>
      </c>
      <c r="K58" s="39"/>
      <c r="L58" s="35"/>
      <c r="M58" s="44"/>
    </row>
    <row r="59" spans="1:13" ht="24" x14ac:dyDescent="0.25">
      <c r="A59" s="38">
        <v>33</v>
      </c>
      <c r="B59" s="62"/>
      <c r="C59" s="39" t="s">
        <v>151</v>
      </c>
      <c r="D59" s="40" t="s">
        <v>152</v>
      </c>
      <c r="E59" s="39" t="s">
        <v>153</v>
      </c>
      <c r="F59" s="39" t="s">
        <v>36</v>
      </c>
      <c r="G59" s="39" t="s">
        <v>1</v>
      </c>
      <c r="H59" s="38" t="s">
        <v>84</v>
      </c>
      <c r="I59" s="38"/>
      <c r="J59" s="38">
        <v>1</v>
      </c>
      <c r="K59" s="39"/>
      <c r="L59" s="35"/>
      <c r="M59" s="44"/>
    </row>
    <row r="60" spans="1:13" ht="36" x14ac:dyDescent="0.25">
      <c r="A60" s="38">
        <v>34</v>
      </c>
      <c r="B60" s="62"/>
      <c r="C60" s="39" t="s">
        <v>154</v>
      </c>
      <c r="D60" s="40" t="s">
        <v>155</v>
      </c>
      <c r="E60" s="39" t="s">
        <v>156</v>
      </c>
      <c r="F60" s="39" t="s">
        <v>134</v>
      </c>
      <c r="G60" s="39" t="s">
        <v>1</v>
      </c>
      <c r="H60" s="38" t="s">
        <v>84</v>
      </c>
      <c r="I60" s="38"/>
      <c r="J60" s="38">
        <v>1</v>
      </c>
      <c r="K60" s="39"/>
      <c r="L60" s="35"/>
      <c r="M60" s="44"/>
    </row>
    <row r="61" spans="1:13" x14ac:dyDescent="0.25">
      <c r="A61" s="48">
        <v>35</v>
      </c>
      <c r="B61" s="62"/>
      <c r="C61" s="47" t="s">
        <v>157</v>
      </c>
      <c r="D61" s="49" t="s">
        <v>158</v>
      </c>
      <c r="E61" s="48" t="s">
        <v>159</v>
      </c>
      <c r="F61" s="47" t="s">
        <v>19</v>
      </c>
      <c r="G61" s="39" t="s">
        <v>2</v>
      </c>
      <c r="H61" s="38" t="s">
        <v>84</v>
      </c>
      <c r="I61" s="38"/>
      <c r="J61" s="38">
        <v>1</v>
      </c>
      <c r="K61" s="39"/>
      <c r="L61" s="35"/>
      <c r="M61" s="44"/>
    </row>
    <row r="62" spans="1:13" ht="24" x14ac:dyDescent="0.25">
      <c r="A62" s="48"/>
      <c r="B62" s="62"/>
      <c r="C62" s="47"/>
      <c r="D62" s="49"/>
      <c r="E62" s="48"/>
      <c r="F62" s="47"/>
      <c r="G62" s="39" t="s">
        <v>1</v>
      </c>
      <c r="H62" s="38" t="s">
        <v>84</v>
      </c>
      <c r="I62" s="38"/>
      <c r="J62" s="38">
        <v>1</v>
      </c>
      <c r="K62" s="39"/>
      <c r="L62" s="35"/>
      <c r="M62" s="44"/>
    </row>
    <row r="63" spans="1:13" ht="36" x14ac:dyDescent="0.25">
      <c r="A63" s="38">
        <v>36</v>
      </c>
      <c r="B63" s="62"/>
      <c r="C63" s="39" t="s">
        <v>160</v>
      </c>
      <c r="D63" s="40" t="s">
        <v>161</v>
      </c>
      <c r="E63" s="39" t="s">
        <v>162</v>
      </c>
      <c r="F63" s="39" t="s">
        <v>163</v>
      </c>
      <c r="G63" s="39" t="s">
        <v>6</v>
      </c>
      <c r="H63" s="38" t="s">
        <v>84</v>
      </c>
      <c r="I63" s="38"/>
      <c r="J63" s="38">
        <v>1</v>
      </c>
      <c r="K63" s="39"/>
      <c r="L63" s="35"/>
      <c r="M63" s="44"/>
    </row>
    <row r="64" spans="1:13" ht="24" x14ac:dyDescent="0.25">
      <c r="A64" s="38">
        <v>37</v>
      </c>
      <c r="B64" s="62"/>
      <c r="C64" s="39" t="s">
        <v>164</v>
      </c>
      <c r="D64" s="40" t="s">
        <v>165</v>
      </c>
      <c r="E64" s="39" t="s">
        <v>166</v>
      </c>
      <c r="F64" s="39" t="s">
        <v>43</v>
      </c>
      <c r="G64" s="39" t="s">
        <v>2</v>
      </c>
      <c r="H64" s="38" t="s">
        <v>84</v>
      </c>
      <c r="I64" s="38"/>
      <c r="J64" s="38">
        <v>1</v>
      </c>
      <c r="K64" s="39"/>
      <c r="L64" s="35"/>
      <c r="M64" s="44"/>
    </row>
    <row r="65" spans="1:13" x14ac:dyDescent="0.25">
      <c r="A65" s="48">
        <v>38</v>
      </c>
      <c r="B65" s="62"/>
      <c r="C65" s="47" t="s">
        <v>167</v>
      </c>
      <c r="D65" s="49" t="s">
        <v>168</v>
      </c>
      <c r="E65" s="48" t="s">
        <v>169</v>
      </c>
      <c r="F65" s="47" t="s">
        <v>134</v>
      </c>
      <c r="G65" s="39" t="s">
        <v>2</v>
      </c>
      <c r="H65" s="38" t="s">
        <v>84</v>
      </c>
      <c r="I65" s="38"/>
      <c r="J65" s="38">
        <v>1</v>
      </c>
      <c r="K65" s="39"/>
      <c r="L65" s="35"/>
      <c r="M65" s="44"/>
    </row>
    <row r="66" spans="1:13" ht="24" x14ac:dyDescent="0.25">
      <c r="A66" s="48"/>
      <c r="B66" s="62"/>
      <c r="C66" s="47"/>
      <c r="D66" s="49"/>
      <c r="E66" s="48"/>
      <c r="F66" s="47"/>
      <c r="G66" s="39" t="s">
        <v>1</v>
      </c>
      <c r="H66" s="38" t="s">
        <v>84</v>
      </c>
      <c r="I66" s="38"/>
      <c r="J66" s="38">
        <v>1</v>
      </c>
      <c r="K66" s="39"/>
      <c r="L66" s="35"/>
      <c r="M66" s="44"/>
    </row>
    <row r="67" spans="1:13" ht="60" x14ac:dyDescent="0.25">
      <c r="A67" s="38">
        <v>39</v>
      </c>
      <c r="B67" s="62"/>
      <c r="C67" s="39" t="s">
        <v>170</v>
      </c>
      <c r="D67" s="40" t="s">
        <v>171</v>
      </c>
      <c r="E67" s="39" t="s">
        <v>172</v>
      </c>
      <c r="F67" s="39" t="s">
        <v>173</v>
      </c>
      <c r="G67" s="39" t="s">
        <v>1</v>
      </c>
      <c r="H67" s="38" t="s">
        <v>83</v>
      </c>
      <c r="I67" s="38"/>
      <c r="J67" s="38">
        <v>1</v>
      </c>
      <c r="K67" s="39"/>
      <c r="L67" s="35"/>
      <c r="M67" s="44"/>
    </row>
    <row r="68" spans="1:13" ht="24" x14ac:dyDescent="0.25">
      <c r="A68" s="38">
        <v>40</v>
      </c>
      <c r="B68" s="62"/>
      <c r="C68" s="39" t="s">
        <v>174</v>
      </c>
      <c r="D68" s="40" t="s">
        <v>175</v>
      </c>
      <c r="E68" s="39" t="s">
        <v>176</v>
      </c>
      <c r="F68" s="39" t="s">
        <v>177</v>
      </c>
      <c r="G68" s="39" t="s">
        <v>1</v>
      </c>
      <c r="H68" s="38" t="s">
        <v>83</v>
      </c>
      <c r="I68" s="38"/>
      <c r="J68" s="38">
        <v>1</v>
      </c>
      <c r="K68" s="39"/>
      <c r="L68" s="35"/>
      <c r="M68" s="44"/>
    </row>
    <row r="69" spans="1:13" ht="24" x14ac:dyDescent="0.25">
      <c r="A69" s="48">
        <v>41</v>
      </c>
      <c r="B69" s="62"/>
      <c r="C69" s="47" t="s">
        <v>178</v>
      </c>
      <c r="D69" s="49" t="s">
        <v>179</v>
      </c>
      <c r="E69" s="48" t="s">
        <v>180</v>
      </c>
      <c r="F69" s="47" t="s">
        <v>181</v>
      </c>
      <c r="G69" s="39" t="s">
        <v>32</v>
      </c>
      <c r="H69" s="38" t="s">
        <v>84</v>
      </c>
      <c r="I69" s="38"/>
      <c r="J69" s="38">
        <v>1</v>
      </c>
      <c r="K69" s="39"/>
      <c r="L69" s="35"/>
      <c r="M69" s="44"/>
    </row>
    <row r="70" spans="1:13" ht="24" x14ac:dyDescent="0.25">
      <c r="A70" s="48"/>
      <c r="B70" s="62"/>
      <c r="C70" s="47"/>
      <c r="D70" s="49"/>
      <c r="E70" s="48"/>
      <c r="F70" s="47"/>
      <c r="G70" s="39" t="s">
        <v>30</v>
      </c>
      <c r="H70" s="38" t="s">
        <v>84</v>
      </c>
      <c r="I70" s="38"/>
      <c r="J70" s="38">
        <v>1</v>
      </c>
      <c r="K70" s="39"/>
      <c r="L70" s="35"/>
      <c r="M70" s="44"/>
    </row>
    <row r="71" spans="1:13" ht="36" x14ac:dyDescent="0.25">
      <c r="A71" s="38">
        <v>42</v>
      </c>
      <c r="B71" s="62"/>
      <c r="C71" s="39" t="s">
        <v>182</v>
      </c>
      <c r="D71" s="40" t="s">
        <v>183</v>
      </c>
      <c r="E71" s="39" t="s">
        <v>184</v>
      </c>
      <c r="F71" s="39" t="s">
        <v>126</v>
      </c>
      <c r="G71" s="39" t="s">
        <v>1</v>
      </c>
      <c r="H71" s="38" t="s">
        <v>83</v>
      </c>
      <c r="I71" s="38"/>
      <c r="J71" s="38">
        <v>1</v>
      </c>
      <c r="K71" s="39"/>
      <c r="L71" s="35"/>
      <c r="M71" s="44"/>
    </row>
    <row r="72" spans="1:13" ht="36" x14ac:dyDescent="0.25">
      <c r="A72" s="38">
        <v>43</v>
      </c>
      <c r="B72" s="62"/>
      <c r="C72" s="39" t="s">
        <v>185</v>
      </c>
      <c r="D72" s="40" t="s">
        <v>186</v>
      </c>
      <c r="E72" s="39" t="s">
        <v>187</v>
      </c>
      <c r="F72" s="39" t="s">
        <v>188</v>
      </c>
      <c r="G72" s="39" t="s">
        <v>1</v>
      </c>
      <c r="H72" s="38" t="s">
        <v>83</v>
      </c>
      <c r="I72" s="38"/>
      <c r="J72" s="38">
        <v>1</v>
      </c>
      <c r="K72" s="39"/>
      <c r="L72" s="35"/>
      <c r="M72" s="44"/>
    </row>
    <row r="73" spans="1:13" ht="24" x14ac:dyDescent="0.25">
      <c r="A73" s="38">
        <v>44</v>
      </c>
      <c r="B73" s="62"/>
      <c r="C73" s="39" t="s">
        <v>189</v>
      </c>
      <c r="D73" s="40" t="s">
        <v>190</v>
      </c>
      <c r="E73" s="39" t="s">
        <v>191</v>
      </c>
      <c r="F73" s="39" t="s">
        <v>192</v>
      </c>
      <c r="G73" s="39" t="s">
        <v>6</v>
      </c>
      <c r="H73" s="38" t="s">
        <v>83</v>
      </c>
      <c r="I73" s="38"/>
      <c r="J73" s="38">
        <v>1</v>
      </c>
      <c r="K73" s="39"/>
      <c r="L73" s="35"/>
      <c r="M73" s="44"/>
    </row>
    <row r="74" spans="1:13" ht="24" x14ac:dyDescent="0.25">
      <c r="A74" s="38">
        <v>45</v>
      </c>
      <c r="B74" s="62"/>
      <c r="C74" s="39" t="s">
        <v>193</v>
      </c>
      <c r="D74" s="40" t="s">
        <v>194</v>
      </c>
      <c r="E74" s="39" t="s">
        <v>195</v>
      </c>
      <c r="F74" s="39" t="s">
        <v>196</v>
      </c>
      <c r="G74" s="39" t="s">
        <v>6</v>
      </c>
      <c r="H74" s="38" t="s">
        <v>83</v>
      </c>
      <c r="I74" s="38"/>
      <c r="J74" s="38">
        <v>1</v>
      </c>
      <c r="K74" s="39"/>
      <c r="L74" s="35"/>
      <c r="M74" s="44"/>
    </row>
    <row r="75" spans="1:13" ht="24" x14ac:dyDescent="0.25">
      <c r="A75" s="38">
        <v>46</v>
      </c>
      <c r="B75" s="62"/>
      <c r="C75" s="39" t="s">
        <v>77</v>
      </c>
      <c r="D75" s="40" t="s">
        <v>197</v>
      </c>
      <c r="E75" s="39" t="s">
        <v>198</v>
      </c>
      <c r="F75" s="39" t="s">
        <v>199</v>
      </c>
      <c r="G75" s="39" t="s">
        <v>30</v>
      </c>
      <c r="H75" s="38" t="s">
        <v>83</v>
      </c>
      <c r="I75" s="38"/>
      <c r="J75" s="38">
        <v>1</v>
      </c>
      <c r="K75" s="39"/>
      <c r="L75" s="35"/>
      <c r="M75" s="44"/>
    </row>
    <row r="76" spans="1:13" x14ac:dyDescent="0.25">
      <c r="A76" s="38">
        <v>47</v>
      </c>
      <c r="B76" s="62"/>
      <c r="C76" s="39" t="s">
        <v>200</v>
      </c>
      <c r="D76" s="40" t="s">
        <v>201</v>
      </c>
      <c r="E76" s="39" t="s">
        <v>202</v>
      </c>
      <c r="F76" s="39" t="s">
        <v>40</v>
      </c>
      <c r="G76" s="39" t="s">
        <v>33</v>
      </c>
      <c r="H76" s="38" t="s">
        <v>84</v>
      </c>
      <c r="I76" s="38"/>
      <c r="J76" s="38">
        <v>1</v>
      </c>
      <c r="K76" s="39"/>
      <c r="L76" s="35"/>
      <c r="M76" s="44"/>
    </row>
    <row r="77" spans="1:13" ht="24" x14ac:dyDescent="0.25">
      <c r="A77" s="48">
        <v>48</v>
      </c>
      <c r="B77" s="62"/>
      <c r="C77" s="47" t="s">
        <v>203</v>
      </c>
      <c r="D77" s="49" t="s">
        <v>204</v>
      </c>
      <c r="E77" s="48" t="s">
        <v>205</v>
      </c>
      <c r="F77" s="47" t="s">
        <v>13</v>
      </c>
      <c r="G77" s="39" t="s">
        <v>1</v>
      </c>
      <c r="H77" s="38" t="s">
        <v>83</v>
      </c>
      <c r="I77" s="38"/>
      <c r="J77" s="38">
        <v>1</v>
      </c>
      <c r="K77" s="39"/>
      <c r="L77" s="35"/>
      <c r="M77" s="44"/>
    </row>
    <row r="78" spans="1:13" x14ac:dyDescent="0.25">
      <c r="A78" s="48"/>
      <c r="B78" s="62"/>
      <c r="C78" s="47"/>
      <c r="D78" s="49"/>
      <c r="E78" s="48"/>
      <c r="F78" s="47"/>
      <c r="G78" s="39" t="s">
        <v>6</v>
      </c>
      <c r="H78" s="38" t="s">
        <v>83</v>
      </c>
      <c r="I78" s="38"/>
      <c r="J78" s="38">
        <v>1</v>
      </c>
      <c r="K78" s="39"/>
      <c r="L78" s="35"/>
      <c r="M78" s="44"/>
    </row>
    <row r="79" spans="1:13" x14ac:dyDescent="0.25">
      <c r="A79" s="48"/>
      <c r="B79" s="62"/>
      <c r="C79" s="47"/>
      <c r="D79" s="49"/>
      <c r="E79" s="48"/>
      <c r="F79" s="47"/>
      <c r="G79" s="39" t="s">
        <v>7</v>
      </c>
      <c r="H79" s="38" t="s">
        <v>83</v>
      </c>
      <c r="I79" s="38"/>
      <c r="J79" s="38">
        <v>1</v>
      </c>
      <c r="K79" s="39"/>
      <c r="L79" s="35"/>
      <c r="M79" s="44"/>
    </row>
    <row r="80" spans="1:13" ht="24" x14ac:dyDescent="0.25">
      <c r="A80" s="48">
        <v>49</v>
      </c>
      <c r="B80" s="62"/>
      <c r="C80" s="47" t="s">
        <v>206</v>
      </c>
      <c r="D80" s="49" t="s">
        <v>207</v>
      </c>
      <c r="E80" s="48" t="s">
        <v>208</v>
      </c>
      <c r="F80" s="47" t="s">
        <v>209</v>
      </c>
      <c r="G80" s="39" t="s">
        <v>1</v>
      </c>
      <c r="H80" s="38" t="s">
        <v>83</v>
      </c>
      <c r="I80" s="38"/>
      <c r="J80" s="38">
        <v>1</v>
      </c>
      <c r="K80" s="39"/>
      <c r="L80" s="35"/>
      <c r="M80" s="44"/>
    </row>
    <row r="81" spans="1:13" x14ac:dyDescent="0.25">
      <c r="A81" s="48"/>
      <c r="B81" s="62"/>
      <c r="C81" s="47"/>
      <c r="D81" s="49"/>
      <c r="E81" s="48"/>
      <c r="F81" s="47"/>
      <c r="G81" s="39" t="s">
        <v>6</v>
      </c>
      <c r="H81" s="38" t="s">
        <v>83</v>
      </c>
      <c r="I81" s="38"/>
      <c r="J81" s="38">
        <v>1</v>
      </c>
      <c r="K81" s="39"/>
      <c r="L81" s="35"/>
      <c r="M81" s="44"/>
    </row>
    <row r="82" spans="1:13" x14ac:dyDescent="0.25">
      <c r="A82" s="48"/>
      <c r="B82" s="62"/>
      <c r="C82" s="47"/>
      <c r="D82" s="49"/>
      <c r="E82" s="48"/>
      <c r="F82" s="47"/>
      <c r="G82" s="39" t="s">
        <v>7</v>
      </c>
      <c r="H82" s="38" t="s">
        <v>83</v>
      </c>
      <c r="I82" s="38"/>
      <c r="J82" s="38">
        <v>1</v>
      </c>
      <c r="K82" s="39"/>
      <c r="L82" s="35"/>
      <c r="M82" s="44"/>
    </row>
    <row r="83" spans="1:13" ht="24" x14ac:dyDescent="0.25">
      <c r="A83" s="48">
        <v>50</v>
      </c>
      <c r="B83" s="62"/>
      <c r="C83" s="47" t="s">
        <v>210</v>
      </c>
      <c r="D83" s="49" t="s">
        <v>68</v>
      </c>
      <c r="E83" s="48" t="s">
        <v>211</v>
      </c>
      <c r="F83" s="47" t="s">
        <v>19</v>
      </c>
      <c r="G83" s="39" t="s">
        <v>1</v>
      </c>
      <c r="H83" s="38" t="s">
        <v>83</v>
      </c>
      <c r="I83" s="38"/>
      <c r="J83" s="38">
        <v>1</v>
      </c>
      <c r="K83" s="39"/>
      <c r="L83" s="35"/>
      <c r="M83" s="44"/>
    </row>
    <row r="84" spans="1:13" x14ac:dyDescent="0.25">
      <c r="A84" s="48"/>
      <c r="B84" s="62"/>
      <c r="C84" s="47"/>
      <c r="D84" s="49"/>
      <c r="E84" s="48"/>
      <c r="F84" s="47"/>
      <c r="G84" s="39" t="s">
        <v>6</v>
      </c>
      <c r="H84" s="38" t="s">
        <v>83</v>
      </c>
      <c r="I84" s="38"/>
      <c r="J84" s="38">
        <v>1</v>
      </c>
      <c r="K84" s="39"/>
      <c r="L84" s="35"/>
      <c r="M84" s="44"/>
    </row>
    <row r="85" spans="1:13" x14ac:dyDescent="0.25">
      <c r="A85" s="48"/>
      <c r="B85" s="62"/>
      <c r="C85" s="47"/>
      <c r="D85" s="49"/>
      <c r="E85" s="48"/>
      <c r="F85" s="47"/>
      <c r="G85" s="39" t="s">
        <v>7</v>
      </c>
      <c r="H85" s="38" t="s">
        <v>83</v>
      </c>
      <c r="I85" s="38"/>
      <c r="J85" s="38">
        <v>1</v>
      </c>
      <c r="K85" s="39"/>
      <c r="L85" s="35"/>
      <c r="M85" s="44"/>
    </row>
    <row r="86" spans="1:13" ht="24" x14ac:dyDescent="0.25">
      <c r="A86" s="48">
        <v>51</v>
      </c>
      <c r="B86" s="62"/>
      <c r="C86" s="47" t="s">
        <v>215</v>
      </c>
      <c r="D86" s="49" t="s">
        <v>216</v>
      </c>
      <c r="E86" s="48" t="s">
        <v>217</v>
      </c>
      <c r="F86" s="47" t="s">
        <v>218</v>
      </c>
      <c r="G86" s="5" t="s">
        <v>32</v>
      </c>
      <c r="H86" s="4" t="s">
        <v>83</v>
      </c>
      <c r="I86" s="4"/>
      <c r="J86" s="38">
        <v>1</v>
      </c>
      <c r="K86" s="6"/>
      <c r="L86" s="36"/>
      <c r="M86" s="44"/>
    </row>
    <row r="87" spans="1:13" ht="24" x14ac:dyDescent="0.25">
      <c r="A87" s="48"/>
      <c r="B87" s="62"/>
      <c r="C87" s="47"/>
      <c r="D87" s="49"/>
      <c r="E87" s="48"/>
      <c r="F87" s="47"/>
      <c r="G87" s="5" t="s">
        <v>30</v>
      </c>
      <c r="H87" s="4" t="s">
        <v>83</v>
      </c>
      <c r="I87" s="4"/>
      <c r="J87" s="38">
        <v>1</v>
      </c>
      <c r="K87" s="6"/>
      <c r="L87" s="36"/>
      <c r="M87" s="44"/>
    </row>
    <row r="88" spans="1:13" ht="36" x14ac:dyDescent="0.25">
      <c r="A88" s="38">
        <v>52</v>
      </c>
      <c r="B88" s="62"/>
      <c r="C88" s="39" t="s">
        <v>77</v>
      </c>
      <c r="D88" s="40" t="s">
        <v>219</v>
      </c>
      <c r="E88" s="38" t="s">
        <v>220</v>
      </c>
      <c r="F88" s="39" t="s">
        <v>221</v>
      </c>
      <c r="G88" s="39" t="s">
        <v>1</v>
      </c>
      <c r="H88" s="38" t="s">
        <v>83</v>
      </c>
      <c r="I88" s="38"/>
      <c r="J88" s="38">
        <v>1</v>
      </c>
      <c r="K88" s="6"/>
      <c r="L88" s="36"/>
      <c r="M88" s="44"/>
    </row>
    <row r="89" spans="1:13" ht="90" x14ac:dyDescent="0.25">
      <c r="A89" s="38"/>
      <c r="B89" s="62"/>
      <c r="C89" s="60" t="s">
        <v>78</v>
      </c>
      <c r="D89" s="60"/>
      <c r="E89" s="60"/>
      <c r="F89" s="60"/>
      <c r="G89" s="60"/>
      <c r="H89" s="60"/>
      <c r="I89" s="13"/>
      <c r="J89" s="13">
        <f>SUM(J90)</f>
        <v>1</v>
      </c>
      <c r="K89" s="24">
        <f>J89*346500</f>
        <v>346500</v>
      </c>
      <c r="L89" s="23"/>
      <c r="M89" s="45" t="s">
        <v>241</v>
      </c>
    </row>
    <row r="90" spans="1:13" ht="24" x14ac:dyDescent="0.25">
      <c r="A90" s="3">
        <v>53</v>
      </c>
      <c r="B90" s="63"/>
      <c r="C90" s="6" t="s">
        <v>212</v>
      </c>
      <c r="D90" s="27" t="s">
        <v>213</v>
      </c>
      <c r="E90" s="6" t="s">
        <v>214</v>
      </c>
      <c r="F90" s="6" t="s">
        <v>43</v>
      </c>
      <c r="G90" s="6" t="s">
        <v>1</v>
      </c>
      <c r="H90" s="3" t="s">
        <v>83</v>
      </c>
      <c r="I90" s="3"/>
      <c r="J90" s="38">
        <v>1</v>
      </c>
      <c r="K90" s="6"/>
      <c r="L90" s="36"/>
      <c r="M90" s="44"/>
    </row>
  </sheetData>
  <mergeCells count="100">
    <mergeCell ref="C89:H89"/>
    <mergeCell ref="A83:A85"/>
    <mergeCell ref="C83:C85"/>
    <mergeCell ref="D83:D85"/>
    <mergeCell ref="E83:E85"/>
    <mergeCell ref="F83:F85"/>
    <mergeCell ref="A86:A87"/>
    <mergeCell ref="C86:C87"/>
    <mergeCell ref="D86:D87"/>
    <mergeCell ref="E86:E87"/>
    <mergeCell ref="F86:F87"/>
    <mergeCell ref="A77:A79"/>
    <mergeCell ref="C77:C79"/>
    <mergeCell ref="D77:D79"/>
    <mergeCell ref="E77:E79"/>
    <mergeCell ref="F77:F79"/>
    <mergeCell ref="A80:A82"/>
    <mergeCell ref="C80:C82"/>
    <mergeCell ref="D80:D82"/>
    <mergeCell ref="E80:E82"/>
    <mergeCell ref="F80:F82"/>
    <mergeCell ref="F69:F70"/>
    <mergeCell ref="A65:A66"/>
    <mergeCell ref="C65:C66"/>
    <mergeCell ref="D65:D66"/>
    <mergeCell ref="E65:E66"/>
    <mergeCell ref="F65:F66"/>
    <mergeCell ref="E50:E51"/>
    <mergeCell ref="F50:F51"/>
    <mergeCell ref="A61:A62"/>
    <mergeCell ref="C61:C62"/>
    <mergeCell ref="D61:D62"/>
    <mergeCell ref="E61:E62"/>
    <mergeCell ref="F61:F62"/>
    <mergeCell ref="B43:B90"/>
    <mergeCell ref="C43:H43"/>
    <mergeCell ref="A50:A51"/>
    <mergeCell ref="C50:C51"/>
    <mergeCell ref="D50:D51"/>
    <mergeCell ref="A69:A70"/>
    <mergeCell ref="C69:C70"/>
    <mergeCell ref="D69:D70"/>
    <mergeCell ref="E69:E70"/>
    <mergeCell ref="A40:A42"/>
    <mergeCell ref="C40:C42"/>
    <mergeCell ref="D40:D42"/>
    <mergeCell ref="E40:E42"/>
    <mergeCell ref="F40:F42"/>
    <mergeCell ref="C34:H34"/>
    <mergeCell ref="C37:H37"/>
    <mergeCell ref="A38:A39"/>
    <mergeCell ref="C38:C39"/>
    <mergeCell ref="D38:D39"/>
    <mergeCell ref="E38:E39"/>
    <mergeCell ref="F38:F39"/>
    <mergeCell ref="A30:A31"/>
    <mergeCell ref="C30:C31"/>
    <mergeCell ref="D30:D31"/>
    <mergeCell ref="E30:E31"/>
    <mergeCell ref="F30:F31"/>
    <mergeCell ref="A32:A33"/>
    <mergeCell ref="C32:C33"/>
    <mergeCell ref="D32:D33"/>
    <mergeCell ref="E32:E33"/>
    <mergeCell ref="F32:F33"/>
    <mergeCell ref="C25:H25"/>
    <mergeCell ref="C27:H27"/>
    <mergeCell ref="A28:A29"/>
    <mergeCell ref="C28:C29"/>
    <mergeCell ref="D28:D29"/>
    <mergeCell ref="E28:E29"/>
    <mergeCell ref="F28:F29"/>
    <mergeCell ref="C21:H21"/>
    <mergeCell ref="A23:A24"/>
    <mergeCell ref="C23:C24"/>
    <mergeCell ref="D23:D24"/>
    <mergeCell ref="E23:E24"/>
    <mergeCell ref="F23:F24"/>
    <mergeCell ref="C17:H17"/>
    <mergeCell ref="A18:A20"/>
    <mergeCell ref="C18:C20"/>
    <mergeCell ref="D18:D20"/>
    <mergeCell ref="E18:E20"/>
    <mergeCell ref="F18:F20"/>
    <mergeCell ref="A1:H1"/>
    <mergeCell ref="A2:H2"/>
    <mergeCell ref="A3:H3"/>
    <mergeCell ref="B5:B42"/>
    <mergeCell ref="C5:H5"/>
    <mergeCell ref="A9:A10"/>
    <mergeCell ref="C9:C10"/>
    <mergeCell ref="D9:D10"/>
    <mergeCell ref="E9:E10"/>
    <mergeCell ref="F9:F10"/>
    <mergeCell ref="C13:H13"/>
    <mergeCell ref="A14:A16"/>
    <mergeCell ref="C14:C16"/>
    <mergeCell ref="D14:D16"/>
    <mergeCell ref="E14:E16"/>
    <mergeCell ref="F14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DS Sát hạch TPHCM</vt:lpstr>
      <vt:lpstr>Sheet1</vt:lpstr>
      <vt:lpstr>'DS Sát hạch TPHCM'!Print_Titles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2025-07-21T02:35:29Z</cp:lastPrinted>
  <dcterms:created xsi:type="dcterms:W3CDTF">2025-06-24T10:37:14Z</dcterms:created>
  <dcterms:modified xsi:type="dcterms:W3CDTF">2025-07-24T03:48:55Z</dcterms:modified>
</cp:coreProperties>
</file>