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CHN VECAS\CÁC NGÀY SÁT HẠCH\2025\Đợt 11 - 04-10-2025 - Hà Nội\"/>
    </mc:Choice>
  </mc:AlternateContent>
  <bookViews>
    <workbookView xWindow="120" yWindow="90" windowWidth="23895" windowHeight="14535"/>
  </bookViews>
  <sheets>
    <sheet name="Đợt 08" sheetId="2" r:id="rId1"/>
  </sheets>
  <definedNames>
    <definedName name="_xlnm._FilterDatabase" localSheetId="0" hidden="1">'Đợt 08'!$H$1:$H$113</definedName>
    <definedName name="DanhGiaCGia_HD_bangtinh">#REF!</definedName>
    <definedName name="_xlnm.Print_Titles" localSheetId="0">'Đợt 08'!$4:$4</definedName>
  </definedNames>
  <calcPr calcId="162913"/>
</workbook>
</file>

<file path=xl/calcChain.xml><?xml version="1.0" encoding="utf-8"?>
<calcChain xmlns="http://schemas.openxmlformats.org/spreadsheetml/2006/main">
  <c r="K16" i="2" l="1"/>
  <c r="K28" i="2"/>
  <c r="K44" i="2"/>
  <c r="K47" i="2"/>
  <c r="K49" i="2"/>
  <c r="K86" i="2"/>
  <c r="K114" i="2"/>
  <c r="K149" i="2"/>
  <c r="K151" i="2"/>
  <c r="J151" i="2"/>
  <c r="J149" i="2"/>
  <c r="J140" i="2"/>
  <c r="K140" i="2" s="1"/>
  <c r="J114" i="2"/>
  <c r="J86" i="2"/>
  <c r="J54" i="2"/>
  <c r="K54" i="2" s="1"/>
  <c r="J49" i="2"/>
  <c r="J47" i="2"/>
  <c r="J44" i="2"/>
  <c r="J31" i="2"/>
  <c r="K31" i="2" s="1"/>
  <c r="J28" i="2"/>
  <c r="J16" i="2"/>
  <c r="J5" i="2"/>
  <c r="K5" i="2" s="1"/>
</calcChain>
</file>

<file path=xl/sharedStrings.xml><?xml version="1.0" encoding="utf-8"?>
<sst xmlns="http://schemas.openxmlformats.org/spreadsheetml/2006/main" count="756" uniqueCount="445">
  <si>
    <t>Công ty CP Đầu tư và Thiết kế kiến trúc Xây dựng Thăng Long</t>
  </si>
  <si>
    <t>Lê Trung Thực</t>
  </si>
  <si>
    <t>035095009762</t>
  </si>
  <si>
    <t>Kỹ sư Công nghệ kỹ thuật giao thông</t>
  </si>
  <si>
    <t>Quản lý dự án đầu tư xây dựng</t>
  </si>
  <si>
    <t>Giám sát công tác xây dựng công trình</t>
  </si>
  <si>
    <t>Đinh Văn Tiền</t>
  </si>
  <si>
    <t>034091006040</t>
  </si>
  <si>
    <t>Kỹ sư Công nghệ kỹ thuật xây dựng</t>
  </si>
  <si>
    <t>Thiết kế kết cấu công trình</t>
  </si>
  <si>
    <t>Đoàn Duy Sơn</t>
  </si>
  <si>
    <t>030092017264</t>
  </si>
  <si>
    <t>Kỹ sư kỹ thuật công trình xây dựng</t>
  </si>
  <si>
    <t>Phan Văn Đức</t>
  </si>
  <si>
    <t>034094012481</t>
  </si>
  <si>
    <t>Kỹ sư Kỹ thuật xây dựng công trình giao thông</t>
  </si>
  <si>
    <t>Nguyễn Châu Phong</t>
  </si>
  <si>
    <t>035082007841</t>
  </si>
  <si>
    <t>Lương Văn Thịnh</t>
  </si>
  <si>
    <t>035080000224</t>
  </si>
  <si>
    <t>Kỹ sư xây dựng dân dụng và công nghiệp</t>
  </si>
  <si>
    <t>Mai Việt Hùng</t>
  </si>
  <si>
    <t>019074000035</t>
  </si>
  <si>
    <t>Nguyễn Hồng Minh</t>
  </si>
  <si>
    <t>001085000269</t>
  </si>
  <si>
    <t>Kỹ sư xây dựng DD&amp;CN</t>
  </si>
  <si>
    <t>Đặng Ngọc Hiển</t>
  </si>
  <si>
    <t>034084000101</t>
  </si>
  <si>
    <t>Kỹ sư xây dựng cầu đường</t>
  </si>
  <si>
    <t>Tạ Văn Bình</t>
  </si>
  <si>
    <t>001078041562</t>
  </si>
  <si>
    <t>Phạm Đức Ba</t>
  </si>
  <si>
    <t>144861551</t>
  </si>
  <si>
    <t>Nguyễn Anh Văn</t>
  </si>
  <si>
    <t>025087010389</t>
  </si>
  <si>
    <t>Kỹ sư  công nghệ kỹ thuật giao thông</t>
  </si>
  <si>
    <t>Lê Trí Thanh</t>
  </si>
  <si>
    <t>00194023011</t>
  </si>
  <si>
    <t>Cao đẳng kỹ thuật công trình xây dựng</t>
  </si>
  <si>
    <t>Pham Trường Quân</t>
  </si>
  <si>
    <t>034093016065</t>
  </si>
  <si>
    <t>Cao đẳng Công nghệ kỹ thuật xây dựng</t>
  </si>
  <si>
    <t>Hoàng Cường</t>
  </si>
  <si>
    <t>001078041725</t>
  </si>
  <si>
    <t>Kỹ sư Xây dựng Dân dụng Công nghiệp</t>
  </si>
  <si>
    <t>Định giá xây dựng</t>
  </si>
  <si>
    <t>Công ty CP Tư vấn phát triển Xây dựng Bưu điện</t>
  </si>
  <si>
    <t>Phạm Quang Huy</t>
  </si>
  <si>
    <t>027089007096</t>
  </si>
  <si>
    <t>Kỹ sư Xây dựng dân dụng và công nghiệp.</t>
  </si>
  <si>
    <t>Khảo sát địa hình</t>
  </si>
  <si>
    <t>Nguyễn Hữu Đức</t>
  </si>
  <si>
    <t>040083003470</t>
  </si>
  <si>
    <t>Kỹ sư Kỹ thuật viễn thông – ngành Vô tuyến điện và thông tin liên lạc</t>
  </si>
  <si>
    <t>Nguyễn Hồng Hải</t>
  </si>
  <si>
    <t>025075066823</t>
  </si>
  <si>
    <t>Kỹ sư Xây dựng – ngành Xây dựng dân dụng và công nghiệp</t>
  </si>
  <si>
    <t>Công ty TNHH Nippon Koei Việt Nam International</t>
  </si>
  <si>
    <t>Đỗ Quang Tiến</t>
  </si>
  <si>
    <t>001097020109</t>
  </si>
  <si>
    <t>Kiến trúc sư Quy hoạch vùng và Đô thị</t>
  </si>
  <si>
    <t>Thiết kế quy hoạch xây dựng</t>
  </si>
  <si>
    <t>STT</t>
  </si>
  <si>
    <t>Ngày sinh</t>
  </si>
  <si>
    <t>13/04/1995</t>
  </si>
  <si>
    <t>11/04/1991</t>
  </si>
  <si>
    <t>09/09/1992</t>
  </si>
  <si>
    <t>20/11/1994</t>
  </si>
  <si>
    <t>04/08/1982</t>
  </si>
  <si>
    <t>17/08/1980</t>
  </si>
  <si>
    <t>07/07/1974</t>
  </si>
  <si>
    <t>04/09/1985</t>
  </si>
  <si>
    <t>26/08/1984</t>
  </si>
  <si>
    <t>22/02/1978</t>
  </si>
  <si>
    <t>08/06/1977</t>
  </si>
  <si>
    <t>01/08/1987</t>
  </si>
  <si>
    <t>10/11/1994</t>
  </si>
  <si>
    <t>21/09/1993</t>
  </si>
  <si>
    <t>04/08/1978</t>
  </si>
  <si>
    <t>28/12/1989</t>
  </si>
  <si>
    <t>05/02/1983</t>
  </si>
  <si>
    <t>08/03/1975</t>
  </si>
  <si>
    <t>08/07/1997</t>
  </si>
  <si>
    <t>Họ và tên</t>
  </si>
  <si>
    <t>Trình độ CM</t>
  </si>
  <si>
    <t>Hạng</t>
  </si>
  <si>
    <t>CMND/CCCD</t>
  </si>
  <si>
    <t>Lê Minh Hằng</t>
  </si>
  <si>
    <t>07/04/1996</t>
  </si>
  <si>
    <t>040196009804</t>
  </si>
  <si>
    <t>Kỹ sư ngành Quản lý Xây dựng</t>
  </si>
  <si>
    <t>III</t>
  </si>
  <si>
    <t>Hoàng Đình Thỏa</t>
  </si>
  <si>
    <t>14/11/1992</t>
  </si>
  <si>
    <t>034092027286</t>
  </si>
  <si>
    <t>Cử nhân Quản lý Xây dựng</t>
  </si>
  <si>
    <t>Công ty CP Đầu tư Xây dựng Phát triển Đông Đô</t>
  </si>
  <si>
    <t>Tổng công ty Tư vấn Xây dựng Việt Nam</t>
  </si>
  <si>
    <t>Hoàng Quang Dũng</t>
  </si>
  <si>
    <t>20/09/1998</t>
  </si>
  <si>
    <t>036098000158</t>
  </si>
  <si>
    <t>Kỹ sư Kỹ Thuật Xây Dựng</t>
  </si>
  <si>
    <t>Nguyễn Đình Thiên</t>
  </si>
  <si>
    <t>02/03/1997</t>
  </si>
  <si>
    <t>042097011493</t>
  </si>
  <si>
    <t>Kỹ sư Kỹ Thuật Công Trình Xây Dựng</t>
  </si>
  <si>
    <t>Tô Ngọc Nam</t>
  </si>
  <si>
    <t>01/02/1998</t>
  </si>
  <si>
    <t>038098023928</t>
  </si>
  <si>
    <t>Nguyễn Nhật Tú</t>
  </si>
  <si>
    <t>14/09/1998</t>
  </si>
  <si>
    <t>001098030702</t>
  </si>
  <si>
    <t>Nguyễn Đình Đại</t>
  </si>
  <si>
    <t>07/01/1994</t>
  </si>
  <si>
    <t>001094022235</t>
  </si>
  <si>
    <t>Kỹ sư Kỹ thuật công trình xây dựng</t>
  </si>
  <si>
    <t>Nguyễn Thanh Tùng</t>
  </si>
  <si>
    <t>12/12/1996</t>
  </si>
  <si>
    <t>001096017292</t>
  </si>
  <si>
    <t>Tạ Văn Bảo</t>
  </si>
  <si>
    <t>04/08/1996</t>
  </si>
  <si>
    <t>034096004977</t>
  </si>
  <si>
    <t>Kỹ sư Kỹ thuật xây dựng</t>
  </si>
  <si>
    <t>Phạm Thành Tiến</t>
  </si>
  <si>
    <t>16/05/1998</t>
  </si>
  <si>
    <t>036098010323</t>
  </si>
  <si>
    <t>Phạm Văn Tuấn Việt</t>
  </si>
  <si>
    <t>15/11/2000</t>
  </si>
  <si>
    <t>001200002107</t>
  </si>
  <si>
    <t>Vũ Thị Hồng Hạnh</t>
  </si>
  <si>
    <t>07/11/1978</t>
  </si>
  <si>
    <t>036178007065</t>
  </si>
  <si>
    <t>Kỹ sư Xây dựng dân dụng và công nghiệp</t>
  </si>
  <si>
    <t>Công ty CP Tư vấn Đầu tư và Thiết kế xây dựng Việt Nam</t>
  </si>
  <si>
    <t>Lê Văn Hiếu</t>
  </si>
  <si>
    <t>02/01/1998</t>
  </si>
  <si>
    <t>034098010031</t>
  </si>
  <si>
    <t>Thiết kế cơ - điện công trình: Hệ thống thông gió - cấp thoát nhiệt</t>
  </si>
  <si>
    <t>Vũ Văn Thành</t>
  </si>
  <si>
    <t>02/12/2001</t>
  </si>
  <si>
    <t>024201002667</t>
  </si>
  <si>
    <t>Kỹ sư Công nghệ kỹ thuật điện, điện tử</t>
  </si>
  <si>
    <t>Thiết kế cơ - điện công trình: Hệ thống điện</t>
  </si>
  <si>
    <t>Ngô Minh Hạnh</t>
  </si>
  <si>
    <t>16/10/1998</t>
  </si>
  <si>
    <t>036098003340</t>
  </si>
  <si>
    <t>Kỹ sư Kỹ thuật nhiệt</t>
  </si>
  <si>
    <t>Nguyễn Đình Ánh</t>
  </si>
  <si>
    <t>13/12/2001</t>
  </si>
  <si>
    <t>034201005967</t>
  </si>
  <si>
    <t>Cử nhân Công nghệ kỹ thuật điện, điện tử</t>
  </si>
  <si>
    <t>Nguyễn Hoàng Sơn</t>
  </si>
  <si>
    <t>25/10/2001</t>
  </si>
  <si>
    <t>036201001972</t>
  </si>
  <si>
    <t>Cử nhân Công nghệ Kỹ thuật điện, điện tử.</t>
  </si>
  <si>
    <t>Nguyễn Công Hiển</t>
  </si>
  <si>
    <t>24/04/1999</t>
  </si>
  <si>
    <t>014099009872</t>
  </si>
  <si>
    <t>Kỹ sư Kỹ thuật điện</t>
  </si>
  <si>
    <t>Nguyễn Nhân Thái</t>
  </si>
  <si>
    <t>001200026994</t>
  </si>
  <si>
    <t>Nguyễn Văn Sơn</t>
  </si>
  <si>
    <t>09/01/1997</t>
  </si>
  <si>
    <t>038097015346</t>
  </si>
  <si>
    <t>II</t>
  </si>
  <si>
    <t>Trịnh Việt Anh</t>
  </si>
  <si>
    <t>05/12/1999</t>
  </si>
  <si>
    <t>001099002147</t>
  </si>
  <si>
    <t>Nguyễn Xuân Đại</t>
  </si>
  <si>
    <t>26/05/2011</t>
  </si>
  <si>
    <t>001201034227</t>
  </si>
  <si>
    <t>Vũ Đức Vinh</t>
  </si>
  <si>
    <t>04/12/1998</t>
  </si>
  <si>
    <t>036098005987</t>
  </si>
  <si>
    <t>Kỹ sư kỹ thuật xây dựng</t>
  </si>
  <si>
    <t>Công ty CP TVXD Công nghiệp và Đô thị Việt Nam</t>
  </si>
  <si>
    <t>Nguyễn Thị Thu Trang</t>
  </si>
  <si>
    <t>31/03/1982</t>
  </si>
  <si>
    <t>001182036749</t>
  </si>
  <si>
    <t>Kỹ sư Đô thị ngành Cấp thoát nước</t>
  </si>
  <si>
    <t>Trần Thu Phương</t>
  </si>
  <si>
    <t>10/08/1986</t>
  </si>
  <si>
    <t>001186011088</t>
  </si>
  <si>
    <t>Kiến trúc sư ngành Quy hoach Đô thị</t>
  </si>
  <si>
    <t>Công ty CP Nước và Môi trường Việt Nam</t>
  </si>
  <si>
    <t>Lê Tiến Phương</t>
  </si>
  <si>
    <t>31/10/1992</t>
  </si>
  <si>
    <t>034092020042</t>
  </si>
  <si>
    <t>Kỹ sư Cấp thoát nước</t>
  </si>
  <si>
    <t>Hoàng Việt Anh</t>
  </si>
  <si>
    <t>09/09/1997</t>
  </si>
  <si>
    <t>035097007727</t>
  </si>
  <si>
    <t>Nguyễn Quốc Tuấn</t>
  </si>
  <si>
    <t>12/08/1994</t>
  </si>
  <si>
    <t>038094017709</t>
  </si>
  <si>
    <t>Kỹ sư Công nghệ kỹ thuật cơ khí</t>
  </si>
  <si>
    <t>Đào Thị Huệ</t>
  </si>
  <si>
    <t>06/10/1996</t>
  </si>
  <si>
    <t>035196002155</t>
  </si>
  <si>
    <t>Giám sát công tác lắp đặt thiết bị công trình</t>
  </si>
  <si>
    <t>Thiết kế cơ - điện công trình: Hệ thống cấp - thoát nước công trình</t>
  </si>
  <si>
    <t>Phạm Đức Cảnh</t>
  </si>
  <si>
    <t>20/03/1983</t>
  </si>
  <si>
    <t>034086007574</t>
  </si>
  <si>
    <t>Kỹ sư kỹ thuật công trình – Xây dựng DD &amp; CN</t>
  </si>
  <si>
    <t>Nguyễn Văn Tài</t>
  </si>
  <si>
    <t>21/01/1985</t>
  </si>
  <si>
    <t>037085007780</t>
  </si>
  <si>
    <t>Kỹ sư Công trình Giao thông công chính, ngành Xây dựng Cầu đường</t>
  </si>
  <si>
    <t>Nguyễn Thu Trang</t>
  </si>
  <si>
    <t>21/12/1997</t>
  </si>
  <si>
    <t>001197033276</t>
  </si>
  <si>
    <t>Kỹ sư Quản lý xây dựng</t>
  </si>
  <si>
    <t>Vũ Đoàn Khuê</t>
  </si>
  <si>
    <t>25/12/1990</t>
  </si>
  <si>
    <t>033090017380</t>
  </si>
  <si>
    <t>Công ty Cổ phần Tư vấn -Đầu tư Xây dựng Chiếu sáng và Cơ điện công trình</t>
  </si>
  <si>
    <t>Khuất Duy Chinh</t>
  </si>
  <si>
    <t>24/07/1986</t>
  </si>
  <si>
    <t>001086001207</t>
  </si>
  <si>
    <t>Kỹ sư điện ngành thiết bị điện - điện tử</t>
  </si>
  <si>
    <t>Nguyễn Đình Tuấn</t>
  </si>
  <si>
    <t>01/02/1992</t>
  </si>
  <si>
    <t>038092014997</t>
  </si>
  <si>
    <t>Kỹ sư kỹ thuật Điện Điện tử</t>
  </si>
  <si>
    <t>Ban Quản lý Dự án Chuyên ngành Mỏ than - TKV</t>
  </si>
  <si>
    <t>Phạm Trung Dũng</t>
  </si>
  <si>
    <t>26/01/1978</t>
  </si>
  <si>
    <t>022078009499</t>
  </si>
  <si>
    <t>Kỹ sư Khai thác mỏ</t>
  </si>
  <si>
    <t>CÔNG TY CỔ PHẦN INNO</t>
  </si>
  <si>
    <t>Đặng Công Anh</t>
  </si>
  <si>
    <t>11/12/1994</t>
  </si>
  <si>
    <t>152025180</t>
  </si>
  <si>
    <t>Nguyễn ĐÌnh Như</t>
  </si>
  <si>
    <t>20/02/1994</t>
  </si>
  <si>
    <t>173923341</t>
  </si>
  <si>
    <t>Lê Thị Tuyến</t>
  </si>
  <si>
    <t>26/09/1993</t>
  </si>
  <si>
    <t>45192940</t>
  </si>
  <si>
    <t>Kỹ sư cấp thoát nước</t>
  </si>
  <si>
    <t>Trần Văn Hợp</t>
  </si>
  <si>
    <t>06/11/1993</t>
  </si>
  <si>
    <t>026093003615</t>
  </si>
  <si>
    <t>Công ty Cổ phần đầu tư Điện và Xây dựng Công trình</t>
  </si>
  <si>
    <t>Nguyễn Minh Sơn</t>
  </si>
  <si>
    <t>30/05/1984</t>
  </si>
  <si>
    <t>001084011157</t>
  </si>
  <si>
    <t>Kỹ sư Hệ thống điện</t>
  </si>
  <si>
    <t>Nguyễn Văn Đức</t>
  </si>
  <si>
    <t>28/03/1980</t>
  </si>
  <si>
    <t>001080005834</t>
  </si>
  <si>
    <t>Kỹ sư Địa chất</t>
  </si>
  <si>
    <t>Khảo sát địa chất công trình</t>
  </si>
  <si>
    <t>Đào Huy Chuẩn</t>
  </si>
  <si>
    <t>11/08/1986</t>
  </si>
  <si>
    <t>030086006558</t>
  </si>
  <si>
    <t>Kỹ sư Trắc địa</t>
  </si>
  <si>
    <t>Nguyễn Việt Hùng</t>
  </si>
  <si>
    <t>25/05/1997</t>
  </si>
  <si>
    <t>040097026644</t>
  </si>
  <si>
    <t>Phạm Đức Tài</t>
  </si>
  <si>
    <t>22/11/1997</t>
  </si>
  <si>
    <t>015097006253</t>
  </si>
  <si>
    <t>Kỹ sư Kỹ thuật điều khiển và Tự động hóa</t>
  </si>
  <si>
    <t>Nguyễn Quang Huy</t>
  </si>
  <si>
    <t>Nguyễn Văn Lợi</t>
  </si>
  <si>
    <t>08/03/1976</t>
  </si>
  <si>
    <t>036076015790</t>
  </si>
  <si>
    <t>Cử nhân Cao đẳng Sư phạm Cơ điện</t>
  </si>
  <si>
    <t>Khổng Văn Mạnh</t>
  </si>
  <si>
    <t>28/11/1996</t>
  </si>
  <si>
    <t>025096011477</t>
  </si>
  <si>
    <t>Kỹ sư Công nghệ kỹ thuật điện, điện tử.</t>
  </si>
  <si>
    <t>Dương Anh Tú</t>
  </si>
  <si>
    <t>22/11/1988</t>
  </si>
  <si>
    <t>040088023570</t>
  </si>
  <si>
    <t>Cử nhân Cao đẳng Hệ thống điện.</t>
  </si>
  <si>
    <t>Nguyễn Viết Hợp</t>
  </si>
  <si>
    <t>10/01/1988</t>
  </si>
  <si>
    <t>042088021650</t>
  </si>
  <si>
    <t>Kỹ sư Kỹ thuật điện (chuyên ngành Hệ thống điện)</t>
  </si>
  <si>
    <t>Nguyễn Hữu Huy</t>
  </si>
  <si>
    <t>09/07/1998</t>
  </si>
  <si>
    <t>001098033896</t>
  </si>
  <si>
    <t>Kỹ sư Công nghệ kỹ thuật vật liệu xây dựng.</t>
  </si>
  <si>
    <t>Khưu Đông Khoa</t>
  </si>
  <si>
    <t>11/10/1991</t>
  </si>
  <si>
    <t>075091007502</t>
  </si>
  <si>
    <t>Kỹ sư Kỹ thuật Điện, Điện tử và viễn thông</t>
  </si>
  <si>
    <t>Trần Hậu Sơn</t>
  </si>
  <si>
    <t>19/04/1989</t>
  </si>
  <si>
    <t>042089008322</t>
  </si>
  <si>
    <t>Nguyễn Đình Vũ</t>
  </si>
  <si>
    <t>12/03/1992</t>
  </si>
  <si>
    <t>040092023453</t>
  </si>
  <si>
    <t>Kỹ sư Công nghệ Kỹ thuật Điện, Điện tử</t>
  </si>
  <si>
    <t>Phùng Anh Phương</t>
  </si>
  <si>
    <t>20/01/1971</t>
  </si>
  <si>
    <t>015071000504</t>
  </si>
  <si>
    <t>Kỹ sư Liên ngành Cơ điện</t>
  </si>
  <si>
    <t>Trần Quốc Hưng</t>
  </si>
  <si>
    <t>16/08/1986</t>
  </si>
  <si>
    <t>002086000025</t>
  </si>
  <si>
    <t>Trịnh Anh Đức</t>
  </si>
  <si>
    <t>01/12/1992</t>
  </si>
  <si>
    <t>038092018889</t>
  </si>
  <si>
    <t>Nguyễn Tùng Dương</t>
  </si>
  <si>
    <t>12/11/1995</t>
  </si>
  <si>
    <t>030095018088</t>
  </si>
  <si>
    <t>Kỹ sư Kỹ thuật công trình xây dựng.</t>
  </si>
  <si>
    <t>Đặng Hà Dũng</t>
  </si>
  <si>
    <t>27/05/1976</t>
  </si>
  <si>
    <t>002076001390</t>
  </si>
  <si>
    <t>Kỹ sư Liên ngành Cơ điện.</t>
  </si>
  <si>
    <t>Đinh Thế Phúc</t>
  </si>
  <si>
    <t>18/06/1977</t>
  </si>
  <si>
    <t>001077007444</t>
  </si>
  <si>
    <t>Vũ Thanh Tùng</t>
  </si>
  <si>
    <t>13/11/1991</t>
  </si>
  <si>
    <t>038091009133</t>
  </si>
  <si>
    <t>Lê Minh Huy</t>
  </si>
  <si>
    <t>26/01/1995</t>
  </si>
  <si>
    <t>038095037428</t>
  </si>
  <si>
    <t>Lê Tuấn Anh</t>
  </si>
  <si>
    <t>06/12/1993</t>
  </si>
  <si>
    <t>038093033146</t>
  </si>
  <si>
    <t>Kỹ sư Kỹ thuật điện, điện tử (chuyên ngành Hệ thống điện)</t>
  </si>
  <si>
    <t>Nguyễn Thị Thanh Huyền</t>
  </si>
  <si>
    <t>30/04/1986</t>
  </si>
  <si>
    <t>008186011200</t>
  </si>
  <si>
    <t>Lê Việt Anh</t>
  </si>
  <si>
    <t>10/09/1985</t>
  </si>
  <si>
    <t>038085000160</t>
  </si>
  <si>
    <t>Kỹ sư Tự động hóa xí nghiệp công nghiệp</t>
  </si>
  <si>
    <t>Nguyễn Văn Ngọc</t>
  </si>
  <si>
    <t>29/09/1978</t>
  </si>
  <si>
    <t>033078005322</t>
  </si>
  <si>
    <t>Hoàng Nhật Tùng</t>
  </si>
  <si>
    <t>04/09/1996</t>
  </si>
  <si>
    <t>010096004678</t>
  </si>
  <si>
    <t>Phạm Văn Hùng</t>
  </si>
  <si>
    <t>29/05/1979</t>
  </si>
  <si>
    <t>019079000694</t>
  </si>
  <si>
    <t>Kỹ sư ngành Công nghệ kỹ thuật điện, điện tử.</t>
  </si>
  <si>
    <t>Phan Minh Thắng</t>
  </si>
  <si>
    <t>16/02/1994</t>
  </si>
  <si>
    <t>024094008635</t>
  </si>
  <si>
    <t>Nguyễn Việt Tuấn</t>
  </si>
  <si>
    <t>30/11/1989</t>
  </si>
  <si>
    <t>002089001789</t>
  </si>
  <si>
    <t>Công ty Cổ phần Đầu tư và Xây dựng Số 18.3</t>
  </si>
  <si>
    <t>Ngô Bá Ninh</t>
  </si>
  <si>
    <t>21/12/1987</t>
  </si>
  <si>
    <t>034087013676</t>
  </si>
  <si>
    <t>Kỹ sư Xây dựng Cảng &amp; Công trình biển</t>
  </si>
  <si>
    <t>Nguyễn Văn Nguyên</t>
  </si>
  <si>
    <t>11/03/1994</t>
  </si>
  <si>
    <t>030094013860</t>
  </si>
  <si>
    <t>Đỗ Văn Chiến</t>
  </si>
  <si>
    <t>01/05/1983</t>
  </si>
  <si>
    <t>030083017212</t>
  </si>
  <si>
    <t>Kiến trúc sư ngành Kiến trúc</t>
  </si>
  <si>
    <t>Kiến trúc sư Quy hoạch Vùng và Đô thị</t>
  </si>
  <si>
    <t>Chu Thị Giang</t>
  </si>
  <si>
    <t>22/01/1996</t>
  </si>
  <si>
    <t>066196006653</t>
  </si>
  <si>
    <t>Nguyễn Văn Khiêm</t>
  </si>
  <si>
    <t>15/03/1996</t>
  </si>
  <si>
    <t>030096008276</t>
  </si>
  <si>
    <t>19/04/1986</t>
  </si>
  <si>
    <t>001086005889</t>
  </si>
  <si>
    <t>Kỹ sư kỹ thuật Hạ tầng đô thị,</t>
  </si>
  <si>
    <t>Phạm Anh Tú</t>
  </si>
  <si>
    <t>24/10/1984</t>
  </si>
  <si>
    <t>015084000082</t>
  </si>
  <si>
    <t>Kiến trúc sư ngành Kiến trúc công trình</t>
  </si>
  <si>
    <t>Nguyễn Thu Hiền</t>
  </si>
  <si>
    <t>26/09/1997</t>
  </si>
  <si>
    <t>001197026334</t>
  </si>
  <si>
    <t>Kỹ sư Kỹ thuật Tài nguyên nước</t>
  </si>
  <si>
    <t>Hoàng Đức Long</t>
  </si>
  <si>
    <t>11/02/1993</t>
  </si>
  <si>
    <t>030093002220</t>
  </si>
  <si>
    <t>Kỹ sư kỹ thuật công trình xây dựng (Xây dựng dân dụng và công nghiệp)</t>
  </si>
  <si>
    <t>Nguyễn Xuân Hòa</t>
  </si>
  <si>
    <t>28/04/2000</t>
  </si>
  <si>
    <t>034200005609</t>
  </si>
  <si>
    <t>Kỹ sư công nghệ kỹ thuật điện, điện tử</t>
  </si>
  <si>
    <t>Trần Giang Nam</t>
  </si>
  <si>
    <t>03/04/1979</t>
  </si>
  <si>
    <t>022079001163</t>
  </si>
  <si>
    <t>Kỹ sư xây dựng Cầu Đường</t>
  </si>
  <si>
    <t>Nguyễn Văn Huấn</t>
  </si>
  <si>
    <t>18/02/1979</t>
  </si>
  <si>
    <t>030079000147</t>
  </si>
  <si>
    <t>Nguyễn Văn Thể</t>
  </si>
  <si>
    <t>28/11/1989</t>
  </si>
  <si>
    <t>036089011812</t>
  </si>
  <si>
    <t>Kỹ sư cấp thoát nước.</t>
  </si>
  <si>
    <t>Nguyễn Văn Tuần</t>
  </si>
  <si>
    <t>28/05/1985</t>
  </si>
  <si>
    <t>001085024615</t>
  </si>
  <si>
    <t>Kỹ sư Xây dựng Dân dụng và Công nghiệp</t>
  </si>
  <si>
    <t>Nguyễn Văn Tôn</t>
  </si>
  <si>
    <t>11/02/1984</t>
  </si>
  <si>
    <t>034084022210</t>
  </si>
  <si>
    <t>Kỹ sư Xây dựng dân dụng &amp; công nghiệp</t>
  </si>
  <si>
    <t>Nguyễn Bùi Cường</t>
  </si>
  <si>
    <t>27/12/1988</t>
  </si>
  <si>
    <t>033088003287</t>
  </si>
  <si>
    <t>Kỹ sư Kỹ thuật mỏ</t>
  </si>
  <si>
    <t>Nguyễn Như Cường</t>
  </si>
  <si>
    <t>06/07/1976</t>
  </si>
  <si>
    <t>022076009509</t>
  </si>
  <si>
    <t>Kỹ sư Xây dựng ngành xây dựng dân dụng công nghiệp</t>
  </si>
  <si>
    <t>Trần Văn Hải</t>
  </si>
  <si>
    <t>02/07/1989</t>
  </si>
  <si>
    <t>026089015854</t>
  </si>
  <si>
    <t>Kỹ sư kỹ thuật xây dựng công trình giao thông</t>
  </si>
  <si>
    <t>Nguyễn Thị Hằng</t>
  </si>
  <si>
    <t>20/01/1998</t>
  </si>
  <si>
    <t>038198026964</t>
  </si>
  <si>
    <t>Kỹ sư kỹ thuật cấp thoát nước</t>
  </si>
  <si>
    <t>Thân Văn Trung</t>
  </si>
  <si>
    <t>10/05/1981</t>
  </si>
  <si>
    <t>024081024041</t>
  </si>
  <si>
    <t>Đoàn Văn Đại</t>
  </si>
  <si>
    <t>18/06/1987</t>
  </si>
  <si>
    <t>036087020394</t>
  </si>
  <si>
    <t xml:space="preserve">DANH SÁCH SÁT HẠCH CẤP CHỨNG CHỈ HÀNH NGHỀ HOẠT ĐỘNG XÂY DỰNG </t>
  </si>
  <si>
    <t>Ca sát hạch</t>
  </si>
  <si>
    <t>Lĩnh vực SH</t>
  </si>
  <si>
    <t>Kết quả sát hạch</t>
  </si>
  <si>
    <t>Số lĩnh vực</t>
  </si>
  <si>
    <t>Thành tiền</t>
  </si>
  <si>
    <t>Ngày nộp phí SH</t>
  </si>
  <si>
    <t>(Kèm theo Quyết định số        /2025/QĐ-VECAS ngày     tháng 09 năm 2025)</t>
  </si>
  <si>
    <t>Ca 1: Từ 8h00</t>
  </si>
  <si>
    <t>Ca 2: Từ 8h30</t>
  </si>
  <si>
    <t>Ca 3: Từ 9h00</t>
  </si>
  <si>
    <t>Ca 4: Từ 9h30</t>
  </si>
  <si>
    <t>Ca 5: Từ 10h00</t>
  </si>
  <si>
    <t>Ngày 04-10-2025 tại Hà Nội</t>
  </si>
  <si>
    <t>Không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</si>
</sst>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i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0" fillId="2" borderId="0" xfId="0" applyFill="1"/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/>
    <xf numFmtId="49" fontId="5" fillId="2" borderId="2" xfId="0" applyNumberFormat="1" applyFont="1" applyFill="1" applyBorder="1" applyAlignment="1">
      <alignment horizontal="center" vertical="center" wrapText="1"/>
    </xf>
    <xf numFmtId="41" fontId="5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4" fillId="0" borderId="0" xfId="0" applyFont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41" fontId="0" fillId="2" borderId="2" xfId="0" applyNumberFormat="1" applyFill="1" applyBorder="1"/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/>
    </xf>
    <xf numFmtId="0" fontId="0" fillId="2" borderId="3" xfId="0" applyFill="1" applyBorder="1"/>
    <xf numFmtId="14" fontId="0" fillId="2" borderId="2" xfId="0" applyNumberFormat="1" applyFill="1" applyBorder="1"/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4"/>
  <sheetViews>
    <sheetView tabSelected="1" zoomScale="115" zoomScaleNormal="115" workbookViewId="0">
      <selection activeCell="L152" sqref="L152"/>
    </sheetView>
  </sheetViews>
  <sheetFormatPr defaultRowHeight="15" x14ac:dyDescent="0.25"/>
  <cols>
    <col min="1" max="1" width="4.42578125" bestFit="1" customWidth="1"/>
    <col min="2" max="2" width="9.42578125" style="16" customWidth="1"/>
    <col min="3" max="3" width="14.28515625" style="1" customWidth="1"/>
    <col min="4" max="4" width="10.7109375" customWidth="1"/>
    <col min="5" max="5" width="11.140625" customWidth="1"/>
    <col min="6" max="6" width="16.85546875" customWidth="1"/>
    <col min="7" max="7" width="25.42578125" customWidth="1"/>
    <col min="8" max="8" width="5" bestFit="1" customWidth="1"/>
    <col min="9" max="9" width="9.42578125" bestFit="1" customWidth="1"/>
    <col min="10" max="10" width="6.5703125" bestFit="1" customWidth="1"/>
    <col min="11" max="11" width="11.140625" bestFit="1" customWidth="1"/>
    <col min="12" max="12" width="11.85546875" bestFit="1" customWidth="1"/>
  </cols>
  <sheetData>
    <row r="1" spans="1:12" s="10" customFormat="1" x14ac:dyDescent="0.25">
      <c r="A1" s="45" t="s">
        <v>430</v>
      </c>
      <c r="B1" s="45"/>
      <c r="C1" s="45"/>
      <c r="D1" s="45"/>
      <c r="E1" s="45"/>
      <c r="F1" s="45"/>
      <c r="G1" s="45"/>
      <c r="H1" s="45"/>
      <c r="I1" s="17"/>
      <c r="J1" s="8"/>
      <c r="K1" s="9"/>
      <c r="L1" s="9"/>
    </row>
    <row r="2" spans="1:12" s="10" customFormat="1" x14ac:dyDescent="0.25">
      <c r="A2" s="46" t="s">
        <v>443</v>
      </c>
      <c r="B2" s="46"/>
      <c r="C2" s="46"/>
      <c r="D2" s="46"/>
      <c r="E2" s="46"/>
      <c r="F2" s="46"/>
      <c r="G2" s="46"/>
      <c r="H2" s="46"/>
      <c r="I2" s="18"/>
      <c r="J2" s="11"/>
      <c r="K2" s="12"/>
      <c r="L2" s="12"/>
    </row>
    <row r="3" spans="1:12" s="10" customFormat="1" x14ac:dyDescent="0.25">
      <c r="A3" s="47" t="s">
        <v>437</v>
      </c>
      <c r="B3" s="47"/>
      <c r="C3" s="47"/>
      <c r="D3" s="47"/>
      <c r="E3" s="47"/>
      <c r="F3" s="47"/>
      <c r="G3" s="47"/>
      <c r="H3" s="47"/>
      <c r="I3" s="19"/>
      <c r="J3" s="11"/>
      <c r="K3" s="12"/>
      <c r="L3" s="12"/>
    </row>
    <row r="4" spans="1:12" s="15" customFormat="1" ht="24" x14ac:dyDescent="0.25">
      <c r="A4" s="13" t="s">
        <v>62</v>
      </c>
      <c r="B4" s="13" t="s">
        <v>431</v>
      </c>
      <c r="C4" s="18" t="s">
        <v>83</v>
      </c>
      <c r="D4" s="13" t="s">
        <v>63</v>
      </c>
      <c r="E4" s="18" t="s">
        <v>86</v>
      </c>
      <c r="F4" s="18" t="s">
        <v>84</v>
      </c>
      <c r="G4" s="18" t="s">
        <v>432</v>
      </c>
      <c r="H4" s="18" t="s">
        <v>85</v>
      </c>
      <c r="I4" s="18" t="s">
        <v>433</v>
      </c>
      <c r="J4" s="13" t="s">
        <v>434</v>
      </c>
      <c r="K4" s="14" t="s">
        <v>435</v>
      </c>
      <c r="L4" s="13" t="s">
        <v>436</v>
      </c>
    </row>
    <row r="5" spans="1:12" s="10" customFormat="1" x14ac:dyDescent="0.25">
      <c r="A5" s="3"/>
      <c r="B5" s="35" t="s">
        <v>438</v>
      </c>
      <c r="C5" s="40" t="s">
        <v>97</v>
      </c>
      <c r="D5" s="40"/>
      <c r="E5" s="40"/>
      <c r="F5" s="40"/>
      <c r="G5" s="40"/>
      <c r="H5" s="40"/>
      <c r="I5" s="20"/>
      <c r="J5" s="20">
        <f>SUM(J6:J15)</f>
        <v>8</v>
      </c>
      <c r="K5" s="21">
        <f>346500*J5</f>
        <v>2772000</v>
      </c>
      <c r="L5" s="27">
        <v>45932</v>
      </c>
    </row>
    <row r="6" spans="1:12" s="10" customFormat="1" ht="24" x14ac:dyDescent="0.25">
      <c r="A6" s="5">
        <v>1</v>
      </c>
      <c r="B6" s="35"/>
      <c r="C6" s="2" t="s">
        <v>98</v>
      </c>
      <c r="D6" s="6" t="s">
        <v>99</v>
      </c>
      <c r="E6" s="5" t="s">
        <v>100</v>
      </c>
      <c r="F6" s="2" t="s">
        <v>101</v>
      </c>
      <c r="G6" s="2" t="s">
        <v>9</v>
      </c>
      <c r="H6" s="5" t="s">
        <v>91</v>
      </c>
      <c r="I6" s="5"/>
      <c r="J6" s="11">
        <v>1</v>
      </c>
      <c r="K6" s="20"/>
      <c r="L6" s="20"/>
    </row>
    <row r="7" spans="1:12" s="10" customFormat="1" ht="24" x14ac:dyDescent="0.25">
      <c r="A7" s="5">
        <v>2</v>
      </c>
      <c r="B7" s="35"/>
      <c r="C7" s="2" t="s">
        <v>102</v>
      </c>
      <c r="D7" s="6" t="s">
        <v>103</v>
      </c>
      <c r="E7" s="5" t="s">
        <v>104</v>
      </c>
      <c r="F7" s="2" t="s">
        <v>105</v>
      </c>
      <c r="G7" s="2" t="s">
        <v>9</v>
      </c>
      <c r="H7" s="5" t="s">
        <v>91</v>
      </c>
      <c r="I7" s="5"/>
      <c r="J7" s="11">
        <v>1</v>
      </c>
      <c r="K7" s="20"/>
      <c r="L7" s="20"/>
    </row>
    <row r="8" spans="1:12" s="10" customFormat="1" ht="24" x14ac:dyDescent="0.25">
      <c r="A8" s="5">
        <v>3</v>
      </c>
      <c r="B8" s="35"/>
      <c r="C8" s="2" t="s">
        <v>106</v>
      </c>
      <c r="D8" s="6" t="s">
        <v>107</v>
      </c>
      <c r="E8" s="5" t="s">
        <v>108</v>
      </c>
      <c r="F8" s="2" t="s">
        <v>101</v>
      </c>
      <c r="G8" s="2" t="s">
        <v>9</v>
      </c>
      <c r="H8" s="5" t="s">
        <v>91</v>
      </c>
      <c r="I8" s="5"/>
      <c r="J8" s="11">
        <v>1</v>
      </c>
      <c r="K8" s="20"/>
      <c r="L8" s="20"/>
    </row>
    <row r="9" spans="1:12" s="10" customFormat="1" ht="24" x14ac:dyDescent="0.25">
      <c r="A9" s="5">
        <v>4</v>
      </c>
      <c r="B9" s="35"/>
      <c r="C9" s="2" t="s">
        <v>109</v>
      </c>
      <c r="D9" s="6" t="s">
        <v>110</v>
      </c>
      <c r="E9" s="5" t="s">
        <v>111</v>
      </c>
      <c r="F9" s="2" t="s">
        <v>101</v>
      </c>
      <c r="G9" s="2" t="s">
        <v>9</v>
      </c>
      <c r="H9" s="5" t="s">
        <v>91</v>
      </c>
      <c r="I9" s="5"/>
      <c r="J9" s="11">
        <v>1</v>
      </c>
      <c r="K9" s="20"/>
      <c r="L9" s="20"/>
    </row>
    <row r="10" spans="1:12" s="10" customFormat="1" ht="24" x14ac:dyDescent="0.25">
      <c r="A10" s="5">
        <v>5</v>
      </c>
      <c r="B10" s="35"/>
      <c r="C10" s="2" t="s">
        <v>112</v>
      </c>
      <c r="D10" s="6" t="s">
        <v>113</v>
      </c>
      <c r="E10" s="5" t="s">
        <v>114</v>
      </c>
      <c r="F10" s="2" t="s">
        <v>115</v>
      </c>
      <c r="G10" s="2" t="s">
        <v>9</v>
      </c>
      <c r="H10" s="5" t="s">
        <v>91</v>
      </c>
      <c r="I10" s="5"/>
      <c r="J10" s="11">
        <v>1</v>
      </c>
      <c r="K10" s="20"/>
      <c r="L10" s="20"/>
    </row>
    <row r="11" spans="1:12" s="10" customFormat="1" ht="24" x14ac:dyDescent="0.25">
      <c r="A11" s="5">
        <v>6</v>
      </c>
      <c r="B11" s="35"/>
      <c r="C11" s="2" t="s">
        <v>116</v>
      </c>
      <c r="D11" s="6" t="s">
        <v>117</v>
      </c>
      <c r="E11" s="5" t="s">
        <v>118</v>
      </c>
      <c r="F11" s="2" t="s">
        <v>115</v>
      </c>
      <c r="G11" s="2" t="s">
        <v>9</v>
      </c>
      <c r="H11" s="5" t="s">
        <v>91</v>
      </c>
      <c r="I11" s="5"/>
      <c r="J11" s="11">
        <v>1</v>
      </c>
      <c r="K11" s="20"/>
      <c r="L11" s="20"/>
    </row>
    <row r="12" spans="1:12" s="10" customFormat="1" ht="24" x14ac:dyDescent="0.25">
      <c r="A12" s="5">
        <v>7</v>
      </c>
      <c r="B12" s="35"/>
      <c r="C12" s="2" t="s">
        <v>119</v>
      </c>
      <c r="D12" s="6" t="s">
        <v>120</v>
      </c>
      <c r="E12" s="5" t="s">
        <v>121</v>
      </c>
      <c r="F12" s="2" t="s">
        <v>122</v>
      </c>
      <c r="G12" s="2" t="s">
        <v>9</v>
      </c>
      <c r="H12" s="5" t="s">
        <v>91</v>
      </c>
      <c r="I12" s="33" t="s">
        <v>444</v>
      </c>
      <c r="J12" s="11">
        <v>0</v>
      </c>
      <c r="K12" s="20"/>
      <c r="L12" s="20"/>
    </row>
    <row r="13" spans="1:12" s="10" customFormat="1" ht="24" x14ac:dyDescent="0.25">
      <c r="A13" s="5">
        <v>8</v>
      </c>
      <c r="B13" s="35"/>
      <c r="C13" s="2" t="s">
        <v>123</v>
      </c>
      <c r="D13" s="6" t="s">
        <v>124</v>
      </c>
      <c r="E13" s="5" t="s">
        <v>125</v>
      </c>
      <c r="F13" s="2" t="s">
        <v>122</v>
      </c>
      <c r="G13" s="2" t="s">
        <v>9</v>
      </c>
      <c r="H13" s="5" t="s">
        <v>91</v>
      </c>
      <c r="I13" s="5"/>
      <c r="J13" s="11">
        <v>1</v>
      </c>
      <c r="K13" s="20"/>
      <c r="L13" s="20"/>
    </row>
    <row r="14" spans="1:12" s="10" customFormat="1" ht="24" x14ac:dyDescent="0.25">
      <c r="A14" s="5">
        <v>9</v>
      </c>
      <c r="B14" s="35"/>
      <c r="C14" s="2" t="s">
        <v>126</v>
      </c>
      <c r="D14" s="6" t="s">
        <v>127</v>
      </c>
      <c r="E14" s="5" t="s">
        <v>128</v>
      </c>
      <c r="F14" s="2" t="s">
        <v>122</v>
      </c>
      <c r="G14" s="2" t="s">
        <v>9</v>
      </c>
      <c r="H14" s="5" t="s">
        <v>91</v>
      </c>
      <c r="I14" s="5" t="s">
        <v>444</v>
      </c>
      <c r="J14" s="11">
        <v>0</v>
      </c>
      <c r="K14" s="20"/>
      <c r="L14" s="20"/>
    </row>
    <row r="15" spans="1:12" s="10" customFormat="1" ht="24" x14ac:dyDescent="0.25">
      <c r="A15" s="5">
        <v>10</v>
      </c>
      <c r="B15" s="35"/>
      <c r="C15" s="2" t="s">
        <v>129</v>
      </c>
      <c r="D15" s="6" t="s">
        <v>130</v>
      </c>
      <c r="E15" s="5" t="s">
        <v>131</v>
      </c>
      <c r="F15" s="2" t="s">
        <v>132</v>
      </c>
      <c r="G15" s="2" t="s">
        <v>9</v>
      </c>
      <c r="H15" s="5" t="s">
        <v>91</v>
      </c>
      <c r="I15" s="5"/>
      <c r="J15" s="11">
        <v>1</v>
      </c>
      <c r="K15" s="20"/>
      <c r="L15" s="20"/>
    </row>
    <row r="16" spans="1:12" s="10" customFormat="1" x14ac:dyDescent="0.25">
      <c r="A16" s="5"/>
      <c r="B16" s="35"/>
      <c r="C16" s="40" t="s">
        <v>133</v>
      </c>
      <c r="D16" s="40"/>
      <c r="E16" s="40"/>
      <c r="F16" s="40"/>
      <c r="G16" s="40"/>
      <c r="H16" s="40"/>
      <c r="I16" s="20"/>
      <c r="J16" s="20">
        <f>SUM(J17:J27)</f>
        <v>11</v>
      </c>
      <c r="K16" s="21">
        <f>346500*J16</f>
        <v>3811500</v>
      </c>
      <c r="L16" s="27">
        <v>45933</v>
      </c>
    </row>
    <row r="17" spans="1:12" s="10" customFormat="1" ht="24" x14ac:dyDescent="0.25">
      <c r="A17" s="5">
        <v>11</v>
      </c>
      <c r="B17" s="35"/>
      <c r="C17" s="2" t="s">
        <v>134</v>
      </c>
      <c r="D17" s="6" t="s">
        <v>135</v>
      </c>
      <c r="E17" s="5" t="s">
        <v>136</v>
      </c>
      <c r="F17" s="2" t="s">
        <v>122</v>
      </c>
      <c r="G17" s="2" t="s">
        <v>137</v>
      </c>
      <c r="H17" s="5" t="s">
        <v>91</v>
      </c>
      <c r="I17" s="5"/>
      <c r="J17" s="11">
        <v>1</v>
      </c>
      <c r="K17" s="20"/>
      <c r="L17" s="20"/>
    </row>
    <row r="18" spans="1:12" s="10" customFormat="1" ht="24" x14ac:dyDescent="0.25">
      <c r="A18" s="5">
        <v>12</v>
      </c>
      <c r="B18" s="35"/>
      <c r="C18" s="2" t="s">
        <v>138</v>
      </c>
      <c r="D18" s="6" t="s">
        <v>139</v>
      </c>
      <c r="E18" s="5" t="s">
        <v>140</v>
      </c>
      <c r="F18" s="2" t="s">
        <v>141</v>
      </c>
      <c r="G18" s="2" t="s">
        <v>142</v>
      </c>
      <c r="H18" s="5" t="s">
        <v>91</v>
      </c>
      <c r="I18" s="5"/>
      <c r="J18" s="11">
        <v>1</v>
      </c>
      <c r="K18" s="20"/>
      <c r="L18" s="20"/>
    </row>
    <row r="19" spans="1:12" s="10" customFormat="1" ht="24" x14ac:dyDescent="0.25">
      <c r="A19" s="5">
        <v>13</v>
      </c>
      <c r="B19" s="35"/>
      <c r="C19" s="2" t="s">
        <v>143</v>
      </c>
      <c r="D19" s="6" t="s">
        <v>144</v>
      </c>
      <c r="E19" s="5" t="s">
        <v>145</v>
      </c>
      <c r="F19" s="2" t="s">
        <v>146</v>
      </c>
      <c r="G19" s="2" t="s">
        <v>137</v>
      </c>
      <c r="H19" s="5" t="s">
        <v>91</v>
      </c>
      <c r="I19" s="5"/>
      <c r="J19" s="11">
        <v>1</v>
      </c>
      <c r="K19" s="20"/>
      <c r="L19" s="20"/>
    </row>
    <row r="20" spans="1:12" s="10" customFormat="1" ht="24" x14ac:dyDescent="0.25">
      <c r="A20" s="5">
        <v>14</v>
      </c>
      <c r="B20" s="35"/>
      <c r="C20" s="2" t="s">
        <v>147</v>
      </c>
      <c r="D20" s="6" t="s">
        <v>148</v>
      </c>
      <c r="E20" s="5" t="s">
        <v>149</v>
      </c>
      <c r="F20" s="2" t="s">
        <v>150</v>
      </c>
      <c r="G20" s="2" t="s">
        <v>142</v>
      </c>
      <c r="H20" s="5" t="s">
        <v>91</v>
      </c>
      <c r="I20" s="5"/>
      <c r="J20" s="11">
        <v>1</v>
      </c>
      <c r="K20" s="20"/>
      <c r="L20" s="20"/>
    </row>
    <row r="21" spans="1:12" s="10" customFormat="1" ht="24" x14ac:dyDescent="0.25">
      <c r="A21" s="5">
        <v>15</v>
      </c>
      <c r="B21" s="35"/>
      <c r="C21" s="2" t="s">
        <v>151</v>
      </c>
      <c r="D21" s="6" t="s">
        <v>152</v>
      </c>
      <c r="E21" s="5" t="s">
        <v>153</v>
      </c>
      <c r="F21" s="2" t="s">
        <v>154</v>
      </c>
      <c r="G21" s="2" t="s">
        <v>142</v>
      </c>
      <c r="H21" s="5" t="s">
        <v>91</v>
      </c>
      <c r="I21" s="5"/>
      <c r="J21" s="11">
        <v>1</v>
      </c>
      <c r="K21" s="20"/>
      <c r="L21" s="20"/>
    </row>
    <row r="22" spans="1:12" s="10" customFormat="1" ht="24" x14ac:dyDescent="0.25">
      <c r="A22" s="5">
        <v>16</v>
      </c>
      <c r="B22" s="35"/>
      <c r="C22" s="2" t="s">
        <v>155</v>
      </c>
      <c r="D22" s="6" t="s">
        <v>156</v>
      </c>
      <c r="E22" s="5" t="s">
        <v>157</v>
      </c>
      <c r="F22" s="2" t="s">
        <v>158</v>
      </c>
      <c r="G22" s="2" t="s">
        <v>142</v>
      </c>
      <c r="H22" s="5" t="s">
        <v>91</v>
      </c>
      <c r="I22" s="5"/>
      <c r="J22" s="11">
        <v>1</v>
      </c>
      <c r="K22" s="20"/>
      <c r="L22" s="20"/>
    </row>
    <row r="23" spans="1:12" s="10" customFormat="1" ht="24" x14ac:dyDescent="0.25">
      <c r="A23" s="5">
        <v>17</v>
      </c>
      <c r="B23" s="35"/>
      <c r="C23" s="2" t="s">
        <v>159</v>
      </c>
      <c r="D23" s="6" t="s">
        <v>127</v>
      </c>
      <c r="E23" s="5" t="s">
        <v>160</v>
      </c>
      <c r="F23" s="2" t="s">
        <v>141</v>
      </c>
      <c r="G23" s="2" t="s">
        <v>142</v>
      </c>
      <c r="H23" s="5" t="s">
        <v>91</v>
      </c>
      <c r="I23" s="5"/>
      <c r="J23" s="11">
        <v>1</v>
      </c>
      <c r="K23" s="20"/>
      <c r="L23" s="20"/>
    </row>
    <row r="24" spans="1:12" s="10" customFormat="1" ht="24" x14ac:dyDescent="0.25">
      <c r="A24" s="5">
        <v>18</v>
      </c>
      <c r="B24" s="35"/>
      <c r="C24" s="2" t="s">
        <v>161</v>
      </c>
      <c r="D24" s="6" t="s">
        <v>162</v>
      </c>
      <c r="E24" s="5" t="s">
        <v>163</v>
      </c>
      <c r="F24" s="2" t="s">
        <v>158</v>
      </c>
      <c r="G24" s="2" t="s">
        <v>142</v>
      </c>
      <c r="H24" s="5" t="s">
        <v>164</v>
      </c>
      <c r="I24" s="5"/>
      <c r="J24" s="11">
        <v>1</v>
      </c>
      <c r="K24" s="20"/>
      <c r="L24" s="20"/>
    </row>
    <row r="25" spans="1:12" s="10" customFormat="1" ht="24" x14ac:dyDescent="0.25">
      <c r="A25" s="5">
        <v>19</v>
      </c>
      <c r="B25" s="35"/>
      <c r="C25" s="2" t="s">
        <v>165</v>
      </c>
      <c r="D25" s="6" t="s">
        <v>166</v>
      </c>
      <c r="E25" s="5" t="s">
        <v>167</v>
      </c>
      <c r="F25" s="2" t="s">
        <v>122</v>
      </c>
      <c r="G25" s="2" t="s">
        <v>137</v>
      </c>
      <c r="H25" s="5" t="s">
        <v>91</v>
      </c>
      <c r="I25" s="5"/>
      <c r="J25" s="11">
        <v>1</v>
      </c>
      <c r="K25" s="20"/>
      <c r="L25" s="20"/>
    </row>
    <row r="26" spans="1:12" s="10" customFormat="1" ht="24" x14ac:dyDescent="0.25">
      <c r="A26" s="5">
        <v>20</v>
      </c>
      <c r="B26" s="35"/>
      <c r="C26" s="2" t="s">
        <v>168</v>
      </c>
      <c r="D26" s="6" t="s">
        <v>169</v>
      </c>
      <c r="E26" s="5" t="s">
        <v>170</v>
      </c>
      <c r="F26" s="2" t="s">
        <v>150</v>
      </c>
      <c r="G26" s="2" t="s">
        <v>142</v>
      </c>
      <c r="H26" s="5" t="s">
        <v>91</v>
      </c>
      <c r="I26" s="5"/>
      <c r="J26" s="11">
        <v>1</v>
      </c>
      <c r="K26" s="20"/>
      <c r="L26" s="20"/>
    </row>
    <row r="27" spans="1:12" s="10" customFormat="1" ht="24" x14ac:dyDescent="0.25">
      <c r="A27" s="5">
        <v>21</v>
      </c>
      <c r="B27" s="35"/>
      <c r="C27" s="2" t="s">
        <v>171</v>
      </c>
      <c r="D27" s="6" t="s">
        <v>172</v>
      </c>
      <c r="E27" s="5" t="s">
        <v>173</v>
      </c>
      <c r="F27" s="2" t="s">
        <v>174</v>
      </c>
      <c r="G27" s="2" t="s">
        <v>9</v>
      </c>
      <c r="H27" s="5" t="s">
        <v>91</v>
      </c>
      <c r="I27" s="5"/>
      <c r="J27" s="11">
        <v>1</v>
      </c>
      <c r="K27" s="20"/>
      <c r="L27" s="20"/>
    </row>
    <row r="28" spans="1:12" s="10" customFormat="1" x14ac:dyDescent="0.25">
      <c r="A28" s="5"/>
      <c r="B28" s="36" t="s">
        <v>439</v>
      </c>
      <c r="C28" s="40" t="s">
        <v>175</v>
      </c>
      <c r="D28" s="40"/>
      <c r="E28" s="40"/>
      <c r="F28" s="40"/>
      <c r="G28" s="40"/>
      <c r="H28" s="40"/>
      <c r="I28" s="20"/>
      <c r="J28" s="20">
        <f>SUM(J29:J30)</f>
        <v>2</v>
      </c>
      <c r="K28" s="21">
        <f>346500*J28</f>
        <v>693000</v>
      </c>
      <c r="L28" s="27">
        <v>45931</v>
      </c>
    </row>
    <row r="29" spans="1:12" s="10" customFormat="1" ht="24" x14ac:dyDescent="0.25">
      <c r="A29" s="5">
        <v>22</v>
      </c>
      <c r="B29" s="36"/>
      <c r="C29" s="2" t="s">
        <v>176</v>
      </c>
      <c r="D29" s="6" t="s">
        <v>177</v>
      </c>
      <c r="E29" s="5" t="s">
        <v>178</v>
      </c>
      <c r="F29" s="2" t="s">
        <v>179</v>
      </c>
      <c r="G29" s="2" t="s">
        <v>61</v>
      </c>
      <c r="H29" s="5" t="s">
        <v>164</v>
      </c>
      <c r="I29" s="5"/>
      <c r="J29" s="11">
        <v>1</v>
      </c>
      <c r="K29" s="20"/>
      <c r="L29" s="20"/>
    </row>
    <row r="30" spans="1:12" s="10" customFormat="1" ht="24" x14ac:dyDescent="0.25">
      <c r="A30" s="5">
        <v>23</v>
      </c>
      <c r="B30" s="36"/>
      <c r="C30" s="2" t="s">
        <v>180</v>
      </c>
      <c r="D30" s="6" t="s">
        <v>181</v>
      </c>
      <c r="E30" s="5" t="s">
        <v>182</v>
      </c>
      <c r="F30" s="2" t="s">
        <v>183</v>
      </c>
      <c r="G30" s="2" t="s">
        <v>61</v>
      </c>
      <c r="H30" s="5" t="s">
        <v>164</v>
      </c>
      <c r="I30" s="5"/>
      <c r="J30" s="11">
        <v>1</v>
      </c>
      <c r="K30" s="20"/>
      <c r="L30" s="20"/>
    </row>
    <row r="31" spans="1:12" s="10" customFormat="1" x14ac:dyDescent="0.25">
      <c r="A31" s="5"/>
      <c r="B31" s="36"/>
      <c r="C31" s="40" t="s">
        <v>184</v>
      </c>
      <c r="D31" s="40"/>
      <c r="E31" s="40"/>
      <c r="F31" s="40"/>
      <c r="G31" s="40"/>
      <c r="H31" s="40"/>
      <c r="I31" s="20"/>
      <c r="J31" s="20">
        <f>SUM(J32:J43)</f>
        <v>11</v>
      </c>
      <c r="K31" s="21">
        <f>346500*J31</f>
        <v>3811500</v>
      </c>
      <c r="L31" s="27">
        <v>45933</v>
      </c>
    </row>
    <row r="32" spans="1:12" s="10" customFormat="1" ht="24" x14ac:dyDescent="0.25">
      <c r="A32" s="5">
        <v>24</v>
      </c>
      <c r="B32" s="36"/>
      <c r="C32" s="4" t="s">
        <v>185</v>
      </c>
      <c r="D32" s="6" t="s">
        <v>186</v>
      </c>
      <c r="E32" s="5" t="s">
        <v>187</v>
      </c>
      <c r="F32" s="2" t="s">
        <v>188</v>
      </c>
      <c r="G32" s="2" t="s">
        <v>5</v>
      </c>
      <c r="H32" s="5" t="s">
        <v>91</v>
      </c>
      <c r="I32" s="5"/>
      <c r="J32" s="11">
        <v>1</v>
      </c>
      <c r="K32" s="20"/>
      <c r="L32" s="20"/>
    </row>
    <row r="33" spans="1:12" s="10" customFormat="1" ht="22.5" customHeight="1" x14ac:dyDescent="0.25">
      <c r="A33" s="42">
        <v>25</v>
      </c>
      <c r="B33" s="36"/>
      <c r="C33" s="44" t="s">
        <v>189</v>
      </c>
      <c r="D33" s="43" t="s">
        <v>190</v>
      </c>
      <c r="E33" s="42" t="s">
        <v>191</v>
      </c>
      <c r="F33" s="41" t="s">
        <v>115</v>
      </c>
      <c r="G33" s="2" t="s">
        <v>4</v>
      </c>
      <c r="H33" s="5" t="s">
        <v>91</v>
      </c>
      <c r="I33" s="5"/>
      <c r="J33" s="11">
        <v>1</v>
      </c>
      <c r="K33" s="20"/>
      <c r="L33" s="20"/>
    </row>
    <row r="34" spans="1:12" s="10" customFormat="1" ht="24" x14ac:dyDescent="0.25">
      <c r="A34" s="42"/>
      <c r="B34" s="36"/>
      <c r="C34" s="44"/>
      <c r="D34" s="43"/>
      <c r="E34" s="42"/>
      <c r="F34" s="41"/>
      <c r="G34" s="2" t="s">
        <v>5</v>
      </c>
      <c r="H34" s="5" t="s">
        <v>91</v>
      </c>
      <c r="I34" s="5"/>
      <c r="J34" s="11">
        <v>1</v>
      </c>
      <c r="K34" s="20"/>
      <c r="L34" s="20"/>
    </row>
    <row r="35" spans="1:12" s="10" customFormat="1" ht="35.25" customHeight="1" x14ac:dyDescent="0.25">
      <c r="A35" s="5">
        <v>26</v>
      </c>
      <c r="B35" s="36"/>
      <c r="C35" s="4" t="s">
        <v>192</v>
      </c>
      <c r="D35" s="6" t="s">
        <v>193</v>
      </c>
      <c r="E35" s="5" t="s">
        <v>194</v>
      </c>
      <c r="F35" s="2" t="s">
        <v>195</v>
      </c>
      <c r="G35" s="2" t="s">
        <v>45</v>
      </c>
      <c r="H35" s="5" t="s">
        <v>91</v>
      </c>
      <c r="I35" s="5"/>
      <c r="J35" s="11">
        <v>1</v>
      </c>
      <c r="K35" s="20"/>
      <c r="L35" s="20"/>
    </row>
    <row r="36" spans="1:12" s="10" customFormat="1" x14ac:dyDescent="0.25">
      <c r="A36" s="42">
        <v>27</v>
      </c>
      <c r="B36" s="36"/>
      <c r="C36" s="44" t="s">
        <v>196</v>
      </c>
      <c r="D36" s="43" t="s">
        <v>197</v>
      </c>
      <c r="E36" s="42" t="s">
        <v>198</v>
      </c>
      <c r="F36" s="41" t="s">
        <v>188</v>
      </c>
      <c r="G36" s="2" t="s">
        <v>4</v>
      </c>
      <c r="H36" s="5" t="s">
        <v>91</v>
      </c>
      <c r="I36" s="5"/>
      <c r="J36" s="11">
        <v>1</v>
      </c>
      <c r="K36" s="20"/>
      <c r="L36" s="20"/>
    </row>
    <row r="37" spans="1:12" s="10" customFormat="1" ht="24" x14ac:dyDescent="0.25">
      <c r="A37" s="42"/>
      <c r="B37" s="36"/>
      <c r="C37" s="44"/>
      <c r="D37" s="43"/>
      <c r="E37" s="42"/>
      <c r="F37" s="41"/>
      <c r="G37" s="2" t="s">
        <v>199</v>
      </c>
      <c r="H37" s="5" t="s">
        <v>91</v>
      </c>
      <c r="I37" s="5"/>
      <c r="J37" s="11">
        <v>1</v>
      </c>
      <c r="K37" s="20"/>
      <c r="L37" s="20"/>
    </row>
    <row r="38" spans="1:12" s="10" customFormat="1" x14ac:dyDescent="0.25">
      <c r="A38" s="42"/>
      <c r="B38" s="36"/>
      <c r="C38" s="44"/>
      <c r="D38" s="43"/>
      <c r="E38" s="42"/>
      <c r="F38" s="41"/>
      <c r="G38" s="2" t="s">
        <v>45</v>
      </c>
      <c r="H38" s="5" t="s">
        <v>91</v>
      </c>
      <c r="I38" s="5"/>
      <c r="J38" s="11">
        <v>1</v>
      </c>
      <c r="K38" s="20"/>
      <c r="L38" s="20"/>
    </row>
    <row r="39" spans="1:12" s="10" customFormat="1" ht="24" x14ac:dyDescent="0.25">
      <c r="A39" s="42"/>
      <c r="B39" s="36"/>
      <c r="C39" s="44"/>
      <c r="D39" s="43"/>
      <c r="E39" s="42"/>
      <c r="F39" s="41"/>
      <c r="G39" s="2" t="s">
        <v>200</v>
      </c>
      <c r="H39" s="5" t="s">
        <v>91</v>
      </c>
      <c r="I39" s="5"/>
      <c r="J39" s="11">
        <v>1</v>
      </c>
      <c r="K39" s="20"/>
      <c r="L39" s="20"/>
    </row>
    <row r="40" spans="1:12" s="10" customFormat="1" ht="36" x14ac:dyDescent="0.25">
      <c r="A40" s="5">
        <v>28</v>
      </c>
      <c r="B40" s="36"/>
      <c r="C40" s="4" t="s">
        <v>201</v>
      </c>
      <c r="D40" s="6" t="s">
        <v>202</v>
      </c>
      <c r="E40" s="5" t="s">
        <v>203</v>
      </c>
      <c r="F40" s="2" t="s">
        <v>204</v>
      </c>
      <c r="G40" s="2" t="s">
        <v>4</v>
      </c>
      <c r="H40" s="5" t="s">
        <v>91</v>
      </c>
      <c r="I40" s="5" t="s">
        <v>444</v>
      </c>
      <c r="J40" s="11">
        <v>0</v>
      </c>
      <c r="K40" s="20"/>
      <c r="L40" s="20"/>
    </row>
    <row r="41" spans="1:12" s="10" customFormat="1" ht="48" x14ac:dyDescent="0.25">
      <c r="A41" s="5">
        <v>29</v>
      </c>
      <c r="B41" s="36"/>
      <c r="C41" s="4" t="s">
        <v>205</v>
      </c>
      <c r="D41" s="6" t="s">
        <v>206</v>
      </c>
      <c r="E41" s="5" t="s">
        <v>207</v>
      </c>
      <c r="F41" s="2" t="s">
        <v>208</v>
      </c>
      <c r="G41" s="2" t="s">
        <v>4</v>
      </c>
      <c r="H41" s="5" t="s">
        <v>91</v>
      </c>
      <c r="I41" s="5"/>
      <c r="J41" s="11">
        <v>1</v>
      </c>
      <c r="K41" s="20"/>
      <c r="L41" s="20"/>
    </row>
    <row r="42" spans="1:12" s="10" customFormat="1" ht="24" x14ac:dyDescent="0.25">
      <c r="A42" s="5">
        <v>30</v>
      </c>
      <c r="B42" s="36"/>
      <c r="C42" s="2" t="s">
        <v>209</v>
      </c>
      <c r="D42" s="6" t="s">
        <v>210</v>
      </c>
      <c r="E42" s="5" t="s">
        <v>211</v>
      </c>
      <c r="F42" s="2" t="s">
        <v>212</v>
      </c>
      <c r="G42" s="2" t="s">
        <v>45</v>
      </c>
      <c r="H42" s="5" t="s">
        <v>164</v>
      </c>
      <c r="I42" s="5"/>
      <c r="J42" s="11">
        <v>1</v>
      </c>
      <c r="K42" s="20"/>
      <c r="L42" s="20"/>
    </row>
    <row r="43" spans="1:12" s="10" customFormat="1" ht="24" x14ac:dyDescent="0.25">
      <c r="A43" s="5">
        <v>31</v>
      </c>
      <c r="B43" s="36"/>
      <c r="C43" s="2" t="s">
        <v>213</v>
      </c>
      <c r="D43" s="6" t="s">
        <v>214</v>
      </c>
      <c r="E43" s="5" t="s">
        <v>215</v>
      </c>
      <c r="F43" s="2" t="s">
        <v>122</v>
      </c>
      <c r="G43" s="2" t="s">
        <v>4</v>
      </c>
      <c r="H43" s="5" t="s">
        <v>91</v>
      </c>
      <c r="I43" s="5"/>
      <c r="J43" s="11">
        <v>1</v>
      </c>
      <c r="K43" s="20"/>
      <c r="L43" s="20"/>
    </row>
    <row r="44" spans="1:12" s="10" customFormat="1" x14ac:dyDescent="0.25">
      <c r="A44" s="5"/>
      <c r="B44" s="36"/>
      <c r="C44" s="40" t="s">
        <v>216</v>
      </c>
      <c r="D44" s="40"/>
      <c r="E44" s="40"/>
      <c r="F44" s="40"/>
      <c r="G44" s="40"/>
      <c r="H44" s="40"/>
      <c r="I44" s="20"/>
      <c r="J44" s="20">
        <f>SUM(J45:J46)</f>
        <v>2</v>
      </c>
      <c r="K44" s="21">
        <f>346500*J44</f>
        <v>693000</v>
      </c>
      <c r="L44" s="27">
        <v>45932</v>
      </c>
    </row>
    <row r="45" spans="1:12" s="10" customFormat="1" ht="24" x14ac:dyDescent="0.25">
      <c r="A45" s="5">
        <v>32</v>
      </c>
      <c r="B45" s="36"/>
      <c r="C45" s="2" t="s">
        <v>217</v>
      </c>
      <c r="D45" s="6" t="s">
        <v>218</v>
      </c>
      <c r="E45" s="5" t="s">
        <v>219</v>
      </c>
      <c r="F45" s="2" t="s">
        <v>220</v>
      </c>
      <c r="G45" s="2" t="s">
        <v>142</v>
      </c>
      <c r="H45" s="5" t="s">
        <v>164</v>
      </c>
      <c r="I45" s="5"/>
      <c r="J45" s="11">
        <v>1</v>
      </c>
      <c r="K45" s="20"/>
      <c r="L45" s="20"/>
    </row>
    <row r="46" spans="1:12" s="10" customFormat="1" ht="24" x14ac:dyDescent="0.25">
      <c r="A46" s="5">
        <v>33</v>
      </c>
      <c r="B46" s="36"/>
      <c r="C46" s="2" t="s">
        <v>221</v>
      </c>
      <c r="D46" s="6" t="s">
        <v>222</v>
      </c>
      <c r="E46" s="5" t="s">
        <v>223</v>
      </c>
      <c r="F46" s="2" t="s">
        <v>224</v>
      </c>
      <c r="G46" s="2" t="s">
        <v>142</v>
      </c>
      <c r="H46" s="5" t="s">
        <v>164</v>
      </c>
      <c r="I46" s="5"/>
      <c r="J46" s="11">
        <v>1</v>
      </c>
      <c r="K46" s="20"/>
      <c r="L46" s="20"/>
    </row>
    <row r="47" spans="1:12" s="10" customFormat="1" x14ac:dyDescent="0.25">
      <c r="A47" s="5"/>
      <c r="B47" s="36"/>
      <c r="C47" s="40" t="s">
        <v>225</v>
      </c>
      <c r="D47" s="40"/>
      <c r="E47" s="40"/>
      <c r="F47" s="40"/>
      <c r="G47" s="40"/>
      <c r="H47" s="40"/>
      <c r="I47" s="20"/>
      <c r="J47" s="20">
        <f>SUM(J48)</f>
        <v>1</v>
      </c>
      <c r="K47" s="21">
        <f>346500*J47</f>
        <v>346500</v>
      </c>
      <c r="L47" s="20"/>
    </row>
    <row r="48" spans="1:12" s="10" customFormat="1" ht="24" x14ac:dyDescent="0.25">
      <c r="A48" s="5">
        <v>34</v>
      </c>
      <c r="B48" s="36"/>
      <c r="C48" s="2" t="s">
        <v>226</v>
      </c>
      <c r="D48" s="6" t="s">
        <v>227</v>
      </c>
      <c r="E48" s="5" t="s">
        <v>228</v>
      </c>
      <c r="F48" s="2" t="s">
        <v>229</v>
      </c>
      <c r="G48" s="2" t="s">
        <v>4</v>
      </c>
      <c r="H48" s="5" t="s">
        <v>164</v>
      </c>
      <c r="I48" s="5"/>
      <c r="J48" s="11">
        <v>1</v>
      </c>
      <c r="K48" s="20"/>
      <c r="L48" s="20"/>
    </row>
    <row r="49" spans="1:12" s="10" customFormat="1" x14ac:dyDescent="0.25">
      <c r="A49" s="5"/>
      <c r="B49" s="36"/>
      <c r="C49" s="40" t="s">
        <v>230</v>
      </c>
      <c r="D49" s="40"/>
      <c r="E49" s="40"/>
      <c r="F49" s="40"/>
      <c r="G49" s="40"/>
      <c r="H49" s="40"/>
      <c r="I49" s="20"/>
      <c r="J49" s="20">
        <f>SUM(J50:J53)</f>
        <v>4</v>
      </c>
      <c r="K49" s="21">
        <f>346500*J49</f>
        <v>1386000</v>
      </c>
      <c r="L49" s="27">
        <v>45932</v>
      </c>
    </row>
    <row r="50" spans="1:12" s="10" customFormat="1" ht="24" x14ac:dyDescent="0.25">
      <c r="A50" s="5">
        <v>35</v>
      </c>
      <c r="B50" s="36"/>
      <c r="C50" s="2" t="s">
        <v>231</v>
      </c>
      <c r="D50" s="6" t="s">
        <v>232</v>
      </c>
      <c r="E50" s="5" t="s">
        <v>233</v>
      </c>
      <c r="F50" s="2" t="s">
        <v>141</v>
      </c>
      <c r="G50" s="2" t="s">
        <v>142</v>
      </c>
      <c r="H50" s="5" t="s">
        <v>164</v>
      </c>
      <c r="I50" s="5"/>
      <c r="J50" s="11">
        <v>1</v>
      </c>
      <c r="K50" s="20"/>
      <c r="L50" s="20"/>
    </row>
    <row r="51" spans="1:12" s="10" customFormat="1" ht="24" x14ac:dyDescent="0.25">
      <c r="A51" s="5">
        <v>36</v>
      </c>
      <c r="B51" s="36"/>
      <c r="C51" s="2" t="s">
        <v>234</v>
      </c>
      <c r="D51" s="6" t="s">
        <v>235</v>
      </c>
      <c r="E51" s="5" t="s">
        <v>236</v>
      </c>
      <c r="F51" s="2" t="s">
        <v>141</v>
      </c>
      <c r="G51" s="2" t="s">
        <v>142</v>
      </c>
      <c r="H51" s="5" t="s">
        <v>164</v>
      </c>
      <c r="I51" s="5"/>
      <c r="J51" s="11">
        <v>1</v>
      </c>
      <c r="K51" s="20"/>
      <c r="L51" s="20"/>
    </row>
    <row r="52" spans="1:12" s="10" customFormat="1" ht="24" x14ac:dyDescent="0.25">
      <c r="A52" s="5">
        <v>37</v>
      </c>
      <c r="B52" s="36"/>
      <c r="C52" s="2" t="s">
        <v>237</v>
      </c>
      <c r="D52" s="6" t="s">
        <v>238</v>
      </c>
      <c r="E52" s="5" t="s">
        <v>239</v>
      </c>
      <c r="F52" s="2" t="s">
        <v>240</v>
      </c>
      <c r="G52" s="2" t="s">
        <v>200</v>
      </c>
      <c r="H52" s="5" t="s">
        <v>164</v>
      </c>
      <c r="I52" s="5"/>
      <c r="J52" s="11">
        <v>1</v>
      </c>
      <c r="K52" s="20"/>
      <c r="L52" s="20"/>
    </row>
    <row r="53" spans="1:12" s="10" customFormat="1" ht="24" x14ac:dyDescent="0.25">
      <c r="A53" s="5">
        <v>38</v>
      </c>
      <c r="B53" s="36"/>
      <c r="C53" s="2" t="s">
        <v>241</v>
      </c>
      <c r="D53" s="6" t="s">
        <v>242</v>
      </c>
      <c r="E53" s="5" t="s">
        <v>243</v>
      </c>
      <c r="F53" s="2" t="s">
        <v>12</v>
      </c>
      <c r="G53" s="2" t="s">
        <v>9</v>
      </c>
      <c r="H53" s="5" t="s">
        <v>164</v>
      </c>
      <c r="I53" s="5"/>
      <c r="J53" s="11">
        <v>1</v>
      </c>
      <c r="K53" s="20"/>
      <c r="L53" s="20"/>
    </row>
    <row r="54" spans="1:12" s="10" customFormat="1" x14ac:dyDescent="0.25">
      <c r="A54" s="5"/>
      <c r="B54" s="36" t="s">
        <v>440</v>
      </c>
      <c r="C54" s="40" t="s">
        <v>244</v>
      </c>
      <c r="D54" s="40"/>
      <c r="E54" s="40"/>
      <c r="F54" s="40"/>
      <c r="G54" s="40"/>
      <c r="H54" s="40"/>
      <c r="I54" s="20"/>
      <c r="J54" s="20">
        <f>SUM(J55:J85)</f>
        <v>27</v>
      </c>
      <c r="K54" s="21">
        <f>346500*J54</f>
        <v>9355500</v>
      </c>
      <c r="L54" s="27">
        <v>45932</v>
      </c>
    </row>
    <row r="55" spans="1:12" s="10" customFormat="1" ht="24" x14ac:dyDescent="0.25">
      <c r="A55" s="5">
        <v>39</v>
      </c>
      <c r="B55" s="36"/>
      <c r="C55" s="2" t="s">
        <v>245</v>
      </c>
      <c r="D55" s="6" t="s">
        <v>246</v>
      </c>
      <c r="E55" s="5" t="s">
        <v>247</v>
      </c>
      <c r="F55" s="2" t="s">
        <v>44</v>
      </c>
      <c r="G55" s="2" t="s">
        <v>9</v>
      </c>
      <c r="H55" s="5" t="s">
        <v>164</v>
      </c>
      <c r="I55" s="5"/>
      <c r="J55" s="11">
        <v>1</v>
      </c>
      <c r="K55" s="20"/>
      <c r="L55" s="20"/>
    </row>
    <row r="56" spans="1:12" s="10" customFormat="1" ht="24" x14ac:dyDescent="0.25">
      <c r="A56" s="5">
        <v>40</v>
      </c>
      <c r="B56" s="36"/>
      <c r="C56" s="2" t="s">
        <v>249</v>
      </c>
      <c r="D56" s="6" t="s">
        <v>250</v>
      </c>
      <c r="E56" s="5" t="s">
        <v>251</v>
      </c>
      <c r="F56" s="2" t="s">
        <v>252</v>
      </c>
      <c r="G56" s="2" t="s">
        <v>253</v>
      </c>
      <c r="H56" s="5" t="s">
        <v>164</v>
      </c>
      <c r="I56" s="5"/>
      <c r="J56" s="11">
        <v>1</v>
      </c>
      <c r="K56" s="20"/>
      <c r="L56" s="20"/>
    </row>
    <row r="57" spans="1:12" s="10" customFormat="1" ht="24" x14ac:dyDescent="0.25">
      <c r="A57" s="5">
        <v>41</v>
      </c>
      <c r="B57" s="36"/>
      <c r="C57" s="2" t="s">
        <v>254</v>
      </c>
      <c r="D57" s="6" t="s">
        <v>255</v>
      </c>
      <c r="E57" s="5" t="s">
        <v>256</v>
      </c>
      <c r="F57" s="2" t="s">
        <v>257</v>
      </c>
      <c r="G57" s="2" t="s">
        <v>50</v>
      </c>
      <c r="H57" s="5" t="s">
        <v>164</v>
      </c>
      <c r="I57" s="5"/>
      <c r="J57" s="11">
        <v>1</v>
      </c>
      <c r="K57" s="20"/>
      <c r="L57" s="20"/>
    </row>
    <row r="58" spans="1:12" s="10" customFormat="1" ht="24" x14ac:dyDescent="0.25">
      <c r="A58" s="5">
        <v>42</v>
      </c>
      <c r="B58" s="36"/>
      <c r="C58" s="2" t="s">
        <v>258</v>
      </c>
      <c r="D58" s="6" t="s">
        <v>259</v>
      </c>
      <c r="E58" s="5" t="s">
        <v>260</v>
      </c>
      <c r="F58" s="2" t="s">
        <v>115</v>
      </c>
      <c r="G58" s="2" t="s">
        <v>5</v>
      </c>
      <c r="H58" s="5" t="s">
        <v>164</v>
      </c>
      <c r="I58" s="5"/>
      <c r="J58" s="11">
        <v>1</v>
      </c>
      <c r="K58" s="20"/>
      <c r="L58" s="20"/>
    </row>
    <row r="59" spans="1:12" s="10" customFormat="1" ht="24" x14ac:dyDescent="0.25">
      <c r="A59" s="5">
        <v>43</v>
      </c>
      <c r="B59" s="36"/>
      <c r="C59" s="2" t="s">
        <v>261</v>
      </c>
      <c r="D59" s="6" t="s">
        <v>262</v>
      </c>
      <c r="E59" s="5" t="s">
        <v>263</v>
      </c>
      <c r="F59" s="2" t="s">
        <v>264</v>
      </c>
      <c r="G59" s="2" t="s">
        <v>199</v>
      </c>
      <c r="H59" s="5" t="s">
        <v>164</v>
      </c>
      <c r="I59" s="5" t="s">
        <v>444</v>
      </c>
      <c r="J59" s="11">
        <v>0</v>
      </c>
      <c r="K59" s="20"/>
      <c r="L59" s="20"/>
    </row>
    <row r="60" spans="1:12" s="10" customFormat="1" ht="24" x14ac:dyDescent="0.25">
      <c r="A60" s="5">
        <v>44</v>
      </c>
      <c r="B60" s="36"/>
      <c r="C60" s="2" t="s">
        <v>266</v>
      </c>
      <c r="D60" s="6" t="s">
        <v>267</v>
      </c>
      <c r="E60" s="5" t="s">
        <v>268</v>
      </c>
      <c r="F60" s="2" t="s">
        <v>269</v>
      </c>
      <c r="G60" s="2" t="s">
        <v>199</v>
      </c>
      <c r="H60" s="5" t="s">
        <v>91</v>
      </c>
      <c r="I60" s="5"/>
      <c r="J60" s="11">
        <v>1</v>
      </c>
      <c r="K60" s="20"/>
      <c r="L60" s="20"/>
    </row>
    <row r="61" spans="1:12" s="10" customFormat="1" ht="24" x14ac:dyDescent="0.25">
      <c r="A61" s="5">
        <v>45</v>
      </c>
      <c r="B61" s="36"/>
      <c r="C61" s="2" t="s">
        <v>270</v>
      </c>
      <c r="D61" s="6" t="s">
        <v>271</v>
      </c>
      <c r="E61" s="5" t="s">
        <v>272</v>
      </c>
      <c r="F61" s="2" t="s">
        <v>273</v>
      </c>
      <c r="G61" s="2" t="s">
        <v>142</v>
      </c>
      <c r="H61" s="5" t="s">
        <v>91</v>
      </c>
      <c r="I61" s="5"/>
      <c r="J61" s="11">
        <v>1</v>
      </c>
      <c r="K61" s="20"/>
      <c r="L61" s="20"/>
    </row>
    <row r="62" spans="1:12" s="10" customFormat="1" ht="24" x14ac:dyDescent="0.25">
      <c r="A62" s="42">
        <v>46</v>
      </c>
      <c r="B62" s="36"/>
      <c r="C62" s="41" t="s">
        <v>274</v>
      </c>
      <c r="D62" s="43" t="s">
        <v>275</v>
      </c>
      <c r="E62" s="42" t="s">
        <v>276</v>
      </c>
      <c r="F62" s="41" t="s">
        <v>277</v>
      </c>
      <c r="G62" s="2" t="s">
        <v>142</v>
      </c>
      <c r="H62" s="5" t="s">
        <v>91</v>
      </c>
      <c r="I62" s="5"/>
      <c r="J62" s="11">
        <v>1</v>
      </c>
      <c r="K62" s="20"/>
      <c r="L62" s="20"/>
    </row>
    <row r="63" spans="1:12" s="10" customFormat="1" ht="24" x14ac:dyDescent="0.25">
      <c r="A63" s="42"/>
      <c r="B63" s="36"/>
      <c r="C63" s="41"/>
      <c r="D63" s="43"/>
      <c r="E63" s="42"/>
      <c r="F63" s="41"/>
      <c r="G63" s="2" t="s">
        <v>199</v>
      </c>
      <c r="H63" s="5" t="s">
        <v>91</v>
      </c>
      <c r="I63" s="5"/>
      <c r="J63" s="11">
        <v>1</v>
      </c>
      <c r="K63" s="20"/>
      <c r="L63" s="20"/>
    </row>
    <row r="64" spans="1:12" s="10" customFormat="1" ht="36" x14ac:dyDescent="0.25">
      <c r="A64" s="5">
        <v>47</v>
      </c>
      <c r="B64" s="36"/>
      <c r="C64" s="2" t="s">
        <v>278</v>
      </c>
      <c r="D64" s="6" t="s">
        <v>279</v>
      </c>
      <c r="E64" s="5" t="s">
        <v>280</v>
      </c>
      <c r="F64" s="2" t="s">
        <v>281</v>
      </c>
      <c r="G64" s="2" t="s">
        <v>142</v>
      </c>
      <c r="H64" s="5" t="s">
        <v>91</v>
      </c>
      <c r="I64" s="5"/>
      <c r="J64" s="11">
        <v>1</v>
      </c>
      <c r="K64" s="20"/>
      <c r="L64" s="20"/>
    </row>
    <row r="65" spans="1:12" s="10" customFormat="1" ht="36" x14ac:dyDescent="0.25">
      <c r="A65" s="5">
        <v>48</v>
      </c>
      <c r="B65" s="36"/>
      <c r="C65" s="2" t="s">
        <v>282</v>
      </c>
      <c r="D65" s="6" t="s">
        <v>283</v>
      </c>
      <c r="E65" s="5" t="s">
        <v>284</v>
      </c>
      <c r="F65" s="2" t="s">
        <v>285</v>
      </c>
      <c r="G65" s="2" t="s">
        <v>5</v>
      </c>
      <c r="H65" s="5" t="s">
        <v>91</v>
      </c>
      <c r="I65" s="5"/>
      <c r="J65" s="11">
        <v>1</v>
      </c>
      <c r="K65" s="20"/>
      <c r="L65" s="20"/>
    </row>
    <row r="66" spans="1:12" s="10" customFormat="1" ht="24" x14ac:dyDescent="0.25">
      <c r="A66" s="42">
        <v>49</v>
      </c>
      <c r="B66" s="36"/>
      <c r="C66" s="41" t="s">
        <v>286</v>
      </c>
      <c r="D66" s="43" t="s">
        <v>287</v>
      </c>
      <c r="E66" s="42" t="s">
        <v>288</v>
      </c>
      <c r="F66" s="41" t="s">
        <v>289</v>
      </c>
      <c r="G66" s="2" t="s">
        <v>142</v>
      </c>
      <c r="H66" s="5" t="s">
        <v>91</v>
      </c>
      <c r="I66" s="5"/>
      <c r="J66" s="11">
        <v>1</v>
      </c>
      <c r="K66" s="20"/>
      <c r="L66" s="20"/>
    </row>
    <row r="67" spans="1:12" s="10" customFormat="1" ht="24" x14ac:dyDescent="0.25">
      <c r="A67" s="42"/>
      <c r="B67" s="36"/>
      <c r="C67" s="41"/>
      <c r="D67" s="43"/>
      <c r="E67" s="42"/>
      <c r="F67" s="41"/>
      <c r="G67" s="2" t="s">
        <v>199</v>
      </c>
      <c r="H67" s="5" t="s">
        <v>91</v>
      </c>
      <c r="I67" s="5"/>
      <c r="J67" s="11">
        <v>1</v>
      </c>
      <c r="K67" s="20"/>
      <c r="L67" s="20"/>
    </row>
    <row r="68" spans="1:12" s="10" customFormat="1" ht="24" x14ac:dyDescent="0.25">
      <c r="A68" s="5">
        <v>50</v>
      </c>
      <c r="B68" s="36"/>
      <c r="C68" s="2" t="s">
        <v>290</v>
      </c>
      <c r="D68" s="6" t="s">
        <v>291</v>
      </c>
      <c r="E68" s="5" t="s">
        <v>292</v>
      </c>
      <c r="F68" s="2" t="s">
        <v>158</v>
      </c>
      <c r="G68" s="2" t="s">
        <v>199</v>
      </c>
      <c r="H68" s="5" t="s">
        <v>164</v>
      </c>
      <c r="I68" s="5"/>
      <c r="J68" s="11">
        <v>1</v>
      </c>
      <c r="K68" s="20"/>
      <c r="L68" s="20"/>
    </row>
    <row r="69" spans="1:12" s="10" customFormat="1" ht="24" x14ac:dyDescent="0.25">
      <c r="A69" s="5">
        <v>51</v>
      </c>
      <c r="B69" s="36"/>
      <c r="C69" s="2" t="s">
        <v>293</v>
      </c>
      <c r="D69" s="6" t="s">
        <v>294</v>
      </c>
      <c r="E69" s="5" t="s">
        <v>295</v>
      </c>
      <c r="F69" s="2" t="s">
        <v>296</v>
      </c>
      <c r="G69" s="2" t="s">
        <v>199</v>
      </c>
      <c r="H69" s="5" t="s">
        <v>91</v>
      </c>
      <c r="I69" s="5"/>
      <c r="J69" s="11">
        <v>1</v>
      </c>
      <c r="K69" s="20"/>
      <c r="L69" s="20"/>
    </row>
    <row r="70" spans="1:12" s="10" customFormat="1" ht="24" x14ac:dyDescent="0.25">
      <c r="A70" s="5">
        <v>52</v>
      </c>
      <c r="B70" s="36"/>
      <c r="C70" s="2" t="s">
        <v>297</v>
      </c>
      <c r="D70" s="6" t="s">
        <v>298</v>
      </c>
      <c r="E70" s="5" t="s">
        <v>299</v>
      </c>
      <c r="F70" s="2" t="s">
        <v>300</v>
      </c>
      <c r="G70" s="2" t="s">
        <v>142</v>
      </c>
      <c r="H70" s="5" t="s">
        <v>91</v>
      </c>
      <c r="I70" s="5" t="s">
        <v>444</v>
      </c>
      <c r="J70" s="11">
        <v>0</v>
      </c>
      <c r="K70" s="20"/>
      <c r="L70" s="20"/>
    </row>
    <row r="71" spans="1:12" s="10" customFormat="1" ht="24" x14ac:dyDescent="0.25">
      <c r="A71" s="5">
        <v>53</v>
      </c>
      <c r="B71" s="36"/>
      <c r="C71" s="2" t="s">
        <v>301</v>
      </c>
      <c r="D71" s="6" t="s">
        <v>302</v>
      </c>
      <c r="E71" s="5" t="s">
        <v>303</v>
      </c>
      <c r="F71" s="2" t="s">
        <v>248</v>
      </c>
      <c r="G71" s="2" t="s">
        <v>142</v>
      </c>
      <c r="H71" s="5" t="s">
        <v>91</v>
      </c>
      <c r="I71" s="5"/>
      <c r="J71" s="11">
        <v>1</v>
      </c>
      <c r="K71" s="20"/>
      <c r="L71" s="20"/>
    </row>
    <row r="72" spans="1:12" s="10" customFormat="1" ht="24" x14ac:dyDescent="0.25">
      <c r="A72" s="5">
        <v>54</v>
      </c>
      <c r="B72" s="36"/>
      <c r="C72" s="2" t="s">
        <v>304</v>
      </c>
      <c r="D72" s="6" t="s">
        <v>305</v>
      </c>
      <c r="E72" s="5" t="s">
        <v>306</v>
      </c>
      <c r="F72" s="2" t="s">
        <v>248</v>
      </c>
      <c r="G72" s="2" t="s">
        <v>142</v>
      </c>
      <c r="H72" s="5" t="s">
        <v>91</v>
      </c>
      <c r="I72" s="5"/>
      <c r="J72" s="11">
        <v>1</v>
      </c>
      <c r="K72" s="20"/>
      <c r="L72" s="20"/>
    </row>
    <row r="73" spans="1:12" s="10" customFormat="1" ht="24" x14ac:dyDescent="0.25">
      <c r="A73" s="5">
        <v>55</v>
      </c>
      <c r="B73" s="36"/>
      <c r="C73" s="2" t="s">
        <v>307</v>
      </c>
      <c r="D73" s="6" t="s">
        <v>308</v>
      </c>
      <c r="E73" s="5" t="s">
        <v>309</v>
      </c>
      <c r="F73" s="2" t="s">
        <v>310</v>
      </c>
      <c r="G73" s="2" t="s">
        <v>5</v>
      </c>
      <c r="H73" s="5" t="s">
        <v>91</v>
      </c>
      <c r="I73" s="5"/>
      <c r="J73" s="11">
        <v>1</v>
      </c>
      <c r="K73" s="20"/>
      <c r="L73" s="20"/>
    </row>
    <row r="74" spans="1:12" s="10" customFormat="1" ht="24" x14ac:dyDescent="0.25">
      <c r="A74" s="5">
        <v>56</v>
      </c>
      <c r="B74" s="36"/>
      <c r="C74" s="2" t="s">
        <v>311</v>
      </c>
      <c r="D74" s="6" t="s">
        <v>312</v>
      </c>
      <c r="E74" s="5" t="s">
        <v>313</v>
      </c>
      <c r="F74" s="2" t="s">
        <v>314</v>
      </c>
      <c r="G74" s="2" t="s">
        <v>142</v>
      </c>
      <c r="H74" s="5" t="s">
        <v>91</v>
      </c>
      <c r="I74" s="30" t="s">
        <v>444</v>
      </c>
      <c r="J74" s="11">
        <v>0</v>
      </c>
      <c r="K74" s="20"/>
      <c r="L74" s="20"/>
    </row>
    <row r="75" spans="1:12" s="10" customFormat="1" ht="24" x14ac:dyDescent="0.25">
      <c r="A75" s="5">
        <v>57</v>
      </c>
      <c r="B75" s="36"/>
      <c r="C75" s="2" t="s">
        <v>315</v>
      </c>
      <c r="D75" s="6" t="s">
        <v>316</v>
      </c>
      <c r="E75" s="5" t="s">
        <v>317</v>
      </c>
      <c r="F75" s="2" t="s">
        <v>49</v>
      </c>
      <c r="G75" s="2" t="s">
        <v>9</v>
      </c>
      <c r="H75" s="5" t="s">
        <v>91</v>
      </c>
      <c r="I75" s="5"/>
      <c r="J75" s="11">
        <v>1</v>
      </c>
      <c r="K75" s="20"/>
      <c r="L75" s="20"/>
    </row>
    <row r="76" spans="1:12" s="10" customFormat="1" ht="24" x14ac:dyDescent="0.25">
      <c r="A76" s="28">
        <v>58</v>
      </c>
      <c r="B76" s="36"/>
      <c r="C76" s="2" t="s">
        <v>318</v>
      </c>
      <c r="D76" s="6" t="s">
        <v>319</v>
      </c>
      <c r="E76" s="5" t="s">
        <v>320</v>
      </c>
      <c r="F76" s="2" t="s">
        <v>158</v>
      </c>
      <c r="G76" s="2" t="s">
        <v>142</v>
      </c>
      <c r="H76" s="5" t="s">
        <v>91</v>
      </c>
      <c r="I76" s="5"/>
      <c r="J76" s="11">
        <v>1</v>
      </c>
      <c r="K76" s="20"/>
      <c r="L76" s="20"/>
    </row>
    <row r="77" spans="1:12" s="10" customFormat="1" ht="24" x14ac:dyDescent="0.25">
      <c r="A77" s="28">
        <v>59</v>
      </c>
      <c r="B77" s="36"/>
      <c r="C77" s="2" t="s">
        <v>321</v>
      </c>
      <c r="D77" s="6" t="s">
        <v>322</v>
      </c>
      <c r="E77" s="5" t="s">
        <v>323</v>
      </c>
      <c r="F77" s="2" t="s">
        <v>158</v>
      </c>
      <c r="G77" s="2" t="s">
        <v>142</v>
      </c>
      <c r="H77" s="5" t="s">
        <v>91</v>
      </c>
      <c r="I77" s="5"/>
      <c r="J77" s="11">
        <v>1</v>
      </c>
      <c r="K77" s="20"/>
      <c r="L77" s="20"/>
    </row>
    <row r="78" spans="1:12" s="10" customFormat="1" ht="36" x14ac:dyDescent="0.25">
      <c r="A78" s="28">
        <v>60</v>
      </c>
      <c r="B78" s="36"/>
      <c r="C78" s="2" t="s">
        <v>324</v>
      </c>
      <c r="D78" s="6" t="s">
        <v>325</v>
      </c>
      <c r="E78" s="5" t="s">
        <v>326</v>
      </c>
      <c r="F78" s="2" t="s">
        <v>327</v>
      </c>
      <c r="G78" s="2" t="s">
        <v>142</v>
      </c>
      <c r="H78" s="5" t="s">
        <v>91</v>
      </c>
      <c r="I78" s="5"/>
      <c r="J78" s="11">
        <v>1</v>
      </c>
      <c r="K78" s="20"/>
      <c r="L78" s="20"/>
    </row>
    <row r="79" spans="1:12" s="10" customFormat="1" ht="24" x14ac:dyDescent="0.25">
      <c r="A79" s="28">
        <v>61</v>
      </c>
      <c r="B79" s="36"/>
      <c r="C79" s="2" t="s">
        <v>328</v>
      </c>
      <c r="D79" s="6" t="s">
        <v>329</v>
      </c>
      <c r="E79" s="5" t="s">
        <v>330</v>
      </c>
      <c r="F79" s="2" t="s">
        <v>158</v>
      </c>
      <c r="G79" s="2" t="s">
        <v>142</v>
      </c>
      <c r="H79" s="5" t="s">
        <v>91</v>
      </c>
      <c r="I79" s="5"/>
      <c r="J79" s="11">
        <v>1</v>
      </c>
      <c r="K79" s="20"/>
      <c r="L79" s="20"/>
    </row>
    <row r="80" spans="1:12" s="10" customFormat="1" ht="24" x14ac:dyDescent="0.25">
      <c r="A80" s="28">
        <v>62</v>
      </c>
      <c r="B80" s="36"/>
      <c r="C80" s="2" t="s">
        <v>331</v>
      </c>
      <c r="D80" s="6" t="s">
        <v>332</v>
      </c>
      <c r="E80" s="5" t="s">
        <v>333</v>
      </c>
      <c r="F80" s="2" t="s">
        <v>334</v>
      </c>
      <c r="G80" s="2" t="s">
        <v>142</v>
      </c>
      <c r="H80" s="5" t="s">
        <v>164</v>
      </c>
      <c r="I80" s="5"/>
      <c r="J80" s="11">
        <v>1</v>
      </c>
      <c r="K80" s="20"/>
      <c r="L80" s="20"/>
    </row>
    <row r="81" spans="1:12" s="10" customFormat="1" ht="24" x14ac:dyDescent="0.25">
      <c r="A81" s="28">
        <v>63</v>
      </c>
      <c r="B81" s="36"/>
      <c r="C81" s="2" t="s">
        <v>335</v>
      </c>
      <c r="D81" s="6" t="s">
        <v>336</v>
      </c>
      <c r="E81" s="5" t="s">
        <v>337</v>
      </c>
      <c r="F81" s="2" t="s">
        <v>248</v>
      </c>
      <c r="G81" s="2" t="s">
        <v>142</v>
      </c>
      <c r="H81" s="5" t="s">
        <v>164</v>
      </c>
      <c r="I81" s="5"/>
      <c r="J81" s="11">
        <v>1</v>
      </c>
      <c r="K81" s="20"/>
      <c r="L81" s="20"/>
    </row>
    <row r="82" spans="1:12" s="10" customFormat="1" ht="24" x14ac:dyDescent="0.25">
      <c r="A82" s="28">
        <v>64</v>
      </c>
      <c r="B82" s="36"/>
      <c r="C82" s="2" t="s">
        <v>338</v>
      </c>
      <c r="D82" s="6" t="s">
        <v>339</v>
      </c>
      <c r="E82" s="5" t="s">
        <v>340</v>
      </c>
      <c r="F82" s="2" t="s">
        <v>273</v>
      </c>
      <c r="G82" s="2" t="s">
        <v>142</v>
      </c>
      <c r="H82" s="5" t="s">
        <v>91</v>
      </c>
      <c r="I82" s="5"/>
      <c r="J82" s="11">
        <v>1</v>
      </c>
      <c r="K82" s="20"/>
      <c r="L82" s="20"/>
    </row>
    <row r="83" spans="1:12" s="10" customFormat="1" ht="36" x14ac:dyDescent="0.25">
      <c r="A83" s="28">
        <v>65</v>
      </c>
      <c r="B83" s="36"/>
      <c r="C83" s="2" t="s">
        <v>341</v>
      </c>
      <c r="D83" s="6" t="s">
        <v>342</v>
      </c>
      <c r="E83" s="5" t="s">
        <v>343</v>
      </c>
      <c r="F83" s="2" t="s">
        <v>344</v>
      </c>
      <c r="G83" s="2" t="s">
        <v>142</v>
      </c>
      <c r="H83" s="5" t="s">
        <v>91</v>
      </c>
      <c r="I83" s="5"/>
      <c r="J83" s="11">
        <v>1</v>
      </c>
      <c r="K83" s="20"/>
      <c r="L83" s="20"/>
    </row>
    <row r="84" spans="1:12" s="10" customFormat="1" ht="24" x14ac:dyDescent="0.25">
      <c r="A84" s="28">
        <v>66</v>
      </c>
      <c r="B84" s="36"/>
      <c r="C84" s="2" t="s">
        <v>345</v>
      </c>
      <c r="D84" s="6" t="s">
        <v>346</v>
      </c>
      <c r="E84" s="5" t="s">
        <v>347</v>
      </c>
      <c r="F84" s="2" t="s">
        <v>248</v>
      </c>
      <c r="G84" s="2" t="s">
        <v>142</v>
      </c>
      <c r="H84" s="5" t="s">
        <v>91</v>
      </c>
      <c r="I84" s="5"/>
      <c r="J84" s="11">
        <v>1</v>
      </c>
      <c r="K84" s="20"/>
      <c r="L84" s="20"/>
    </row>
    <row r="85" spans="1:12" s="10" customFormat="1" ht="24" x14ac:dyDescent="0.25">
      <c r="A85" s="28">
        <v>67</v>
      </c>
      <c r="B85" s="36"/>
      <c r="C85" s="2" t="s">
        <v>348</v>
      </c>
      <c r="D85" s="6" t="s">
        <v>349</v>
      </c>
      <c r="E85" s="5" t="s">
        <v>350</v>
      </c>
      <c r="F85" s="2" t="s">
        <v>158</v>
      </c>
      <c r="G85" s="2" t="s">
        <v>142</v>
      </c>
      <c r="H85" s="5" t="s">
        <v>91</v>
      </c>
      <c r="I85" s="30" t="s">
        <v>444</v>
      </c>
      <c r="J85" s="11">
        <v>0</v>
      </c>
      <c r="K85" s="20"/>
      <c r="L85" s="20"/>
    </row>
    <row r="86" spans="1:12" s="10" customFormat="1" x14ac:dyDescent="0.25">
      <c r="A86" s="5"/>
      <c r="B86" s="36" t="s">
        <v>441</v>
      </c>
      <c r="C86" s="40" t="s">
        <v>351</v>
      </c>
      <c r="D86" s="40"/>
      <c r="E86" s="40"/>
      <c r="F86" s="40"/>
      <c r="G86" s="40"/>
      <c r="H86" s="40"/>
      <c r="I86" s="20"/>
      <c r="J86" s="20">
        <f>SUM(J87:J113)</f>
        <v>27</v>
      </c>
      <c r="K86" s="21">
        <f>346500*J86</f>
        <v>9355500</v>
      </c>
      <c r="L86" s="27">
        <v>45932</v>
      </c>
    </row>
    <row r="87" spans="1:12" s="10" customFormat="1" x14ac:dyDescent="0.25">
      <c r="A87" s="42">
        <v>68</v>
      </c>
      <c r="B87" s="36"/>
      <c r="C87" s="41" t="s">
        <v>352</v>
      </c>
      <c r="D87" s="43" t="s">
        <v>353</v>
      </c>
      <c r="E87" s="42" t="s">
        <v>354</v>
      </c>
      <c r="F87" s="41" t="s">
        <v>355</v>
      </c>
      <c r="G87" s="2" t="s">
        <v>9</v>
      </c>
      <c r="H87" s="5" t="s">
        <v>91</v>
      </c>
      <c r="I87" s="5"/>
      <c r="J87" s="11">
        <v>1</v>
      </c>
      <c r="K87" s="20"/>
      <c r="L87" s="20"/>
    </row>
    <row r="88" spans="1:12" s="10" customFormat="1" x14ac:dyDescent="0.25">
      <c r="A88" s="42"/>
      <c r="B88" s="36"/>
      <c r="C88" s="41"/>
      <c r="D88" s="43"/>
      <c r="E88" s="42"/>
      <c r="F88" s="41"/>
      <c r="G88" s="2" t="s">
        <v>45</v>
      </c>
      <c r="H88" s="5" t="s">
        <v>91</v>
      </c>
      <c r="I88" s="5"/>
      <c r="J88" s="11">
        <v>1</v>
      </c>
      <c r="K88" s="20"/>
      <c r="L88" s="20"/>
    </row>
    <row r="89" spans="1:12" s="10" customFormat="1" x14ac:dyDescent="0.25">
      <c r="A89" s="42">
        <v>69</v>
      </c>
      <c r="B89" s="36"/>
      <c r="C89" s="41" t="s">
        <v>356</v>
      </c>
      <c r="D89" s="43" t="s">
        <v>357</v>
      </c>
      <c r="E89" s="42" t="s">
        <v>358</v>
      </c>
      <c r="F89" s="41" t="s">
        <v>122</v>
      </c>
      <c r="G89" s="2" t="s">
        <v>9</v>
      </c>
      <c r="H89" s="5" t="s">
        <v>91</v>
      </c>
      <c r="I89" s="5"/>
      <c r="J89" s="11">
        <v>1</v>
      </c>
      <c r="K89" s="20"/>
      <c r="L89" s="20"/>
    </row>
    <row r="90" spans="1:12" s="10" customFormat="1" ht="24" x14ac:dyDescent="0.25">
      <c r="A90" s="42"/>
      <c r="B90" s="36"/>
      <c r="C90" s="41"/>
      <c r="D90" s="43"/>
      <c r="E90" s="42"/>
      <c r="F90" s="41"/>
      <c r="G90" s="2" t="s">
        <v>5</v>
      </c>
      <c r="H90" s="5" t="s">
        <v>91</v>
      </c>
      <c r="I90" s="5"/>
      <c r="J90" s="11">
        <v>1</v>
      </c>
      <c r="K90" s="20"/>
      <c r="L90" s="20"/>
    </row>
    <row r="91" spans="1:12" s="10" customFormat="1" ht="24" x14ac:dyDescent="0.25">
      <c r="A91" s="5">
        <v>70</v>
      </c>
      <c r="B91" s="36"/>
      <c r="C91" s="2" t="s">
        <v>359</v>
      </c>
      <c r="D91" s="6" t="s">
        <v>360</v>
      </c>
      <c r="E91" s="5" t="s">
        <v>361</v>
      </c>
      <c r="F91" s="2" t="s">
        <v>362</v>
      </c>
      <c r="G91" s="2" t="s">
        <v>61</v>
      </c>
      <c r="H91" s="5" t="s">
        <v>91</v>
      </c>
      <c r="I91" s="5"/>
      <c r="J91" s="11">
        <v>1</v>
      </c>
      <c r="K91" s="20"/>
      <c r="L91" s="20"/>
    </row>
    <row r="92" spans="1:12" s="10" customFormat="1" ht="24" x14ac:dyDescent="0.25">
      <c r="A92" s="28">
        <v>71</v>
      </c>
      <c r="B92" s="36"/>
      <c r="C92" s="2" t="s">
        <v>364</v>
      </c>
      <c r="D92" s="6" t="s">
        <v>365</v>
      </c>
      <c r="E92" s="5" t="s">
        <v>366</v>
      </c>
      <c r="F92" s="2" t="s">
        <v>363</v>
      </c>
      <c r="G92" s="2" t="s">
        <v>61</v>
      </c>
      <c r="H92" s="5" t="s">
        <v>164</v>
      </c>
      <c r="I92" s="5"/>
      <c r="J92" s="11">
        <v>1</v>
      </c>
      <c r="K92" s="20"/>
      <c r="L92" s="20"/>
    </row>
    <row r="93" spans="1:12" s="10" customFormat="1" ht="24" x14ac:dyDescent="0.25">
      <c r="A93" s="28">
        <v>72</v>
      </c>
      <c r="B93" s="36"/>
      <c r="C93" s="2" t="s">
        <v>367</v>
      </c>
      <c r="D93" s="6" t="s">
        <v>368</v>
      </c>
      <c r="E93" s="5" t="s">
        <v>369</v>
      </c>
      <c r="F93" s="2" t="s">
        <v>115</v>
      </c>
      <c r="G93" s="2" t="s">
        <v>9</v>
      </c>
      <c r="H93" s="5" t="s">
        <v>164</v>
      </c>
      <c r="I93" s="5"/>
      <c r="J93" s="11">
        <v>1</v>
      </c>
      <c r="K93" s="20"/>
      <c r="L93" s="20"/>
    </row>
    <row r="94" spans="1:12" s="10" customFormat="1" ht="24" x14ac:dyDescent="0.25">
      <c r="A94" s="28">
        <v>73</v>
      </c>
      <c r="B94" s="36"/>
      <c r="C94" s="2" t="s">
        <v>265</v>
      </c>
      <c r="D94" s="6" t="s">
        <v>370</v>
      </c>
      <c r="E94" s="5" t="s">
        <v>371</v>
      </c>
      <c r="F94" s="2" t="s">
        <v>372</v>
      </c>
      <c r="G94" s="2" t="s">
        <v>61</v>
      </c>
      <c r="H94" s="5" t="s">
        <v>164</v>
      </c>
      <c r="I94" s="5"/>
      <c r="J94" s="11">
        <v>1</v>
      </c>
      <c r="K94" s="20"/>
      <c r="L94" s="20"/>
    </row>
    <row r="95" spans="1:12" s="10" customFormat="1" ht="24" x14ac:dyDescent="0.25">
      <c r="A95" s="28">
        <v>74</v>
      </c>
      <c r="B95" s="36"/>
      <c r="C95" s="2" t="s">
        <v>373</v>
      </c>
      <c r="D95" s="6" t="s">
        <v>374</v>
      </c>
      <c r="E95" s="5" t="s">
        <v>375</v>
      </c>
      <c r="F95" s="2" t="s">
        <v>376</v>
      </c>
      <c r="G95" s="2" t="s">
        <v>61</v>
      </c>
      <c r="H95" s="5" t="s">
        <v>164</v>
      </c>
      <c r="I95" s="5"/>
      <c r="J95" s="11">
        <v>1</v>
      </c>
      <c r="K95" s="20"/>
      <c r="L95" s="20"/>
    </row>
    <row r="96" spans="1:12" s="10" customFormat="1" ht="24" x14ac:dyDescent="0.25">
      <c r="A96" s="42">
        <v>75</v>
      </c>
      <c r="B96" s="36"/>
      <c r="C96" s="41" t="s">
        <v>377</v>
      </c>
      <c r="D96" s="43" t="s">
        <v>378</v>
      </c>
      <c r="E96" s="42" t="s">
        <v>379</v>
      </c>
      <c r="F96" s="41" t="s">
        <v>380</v>
      </c>
      <c r="G96" s="2" t="s">
        <v>200</v>
      </c>
      <c r="H96" s="5" t="s">
        <v>164</v>
      </c>
      <c r="I96" s="5"/>
      <c r="J96" s="11">
        <v>1</v>
      </c>
      <c r="K96" s="20"/>
      <c r="L96" s="20"/>
    </row>
    <row r="97" spans="1:12" s="10" customFormat="1" ht="19.5" customHeight="1" x14ac:dyDescent="0.25">
      <c r="A97" s="42"/>
      <c r="B97" s="36"/>
      <c r="C97" s="41"/>
      <c r="D97" s="43"/>
      <c r="E97" s="42"/>
      <c r="F97" s="41"/>
      <c r="G97" s="2" t="s">
        <v>61</v>
      </c>
      <c r="H97" s="5" t="s">
        <v>91</v>
      </c>
      <c r="I97" s="5"/>
      <c r="J97" s="11">
        <v>1</v>
      </c>
      <c r="K97" s="20"/>
      <c r="L97" s="20"/>
    </row>
    <row r="98" spans="1:12" s="10" customFormat="1" ht="48" x14ac:dyDescent="0.25">
      <c r="A98" s="5">
        <v>76</v>
      </c>
      <c r="B98" s="36"/>
      <c r="C98" s="2" t="s">
        <v>381</v>
      </c>
      <c r="D98" s="6" t="s">
        <v>382</v>
      </c>
      <c r="E98" s="5" t="s">
        <v>383</v>
      </c>
      <c r="F98" s="2" t="s">
        <v>384</v>
      </c>
      <c r="G98" s="2" t="s">
        <v>5</v>
      </c>
      <c r="H98" s="5" t="s">
        <v>91</v>
      </c>
      <c r="I98" s="5"/>
      <c r="J98" s="11">
        <v>1</v>
      </c>
      <c r="K98" s="20"/>
      <c r="L98" s="20"/>
    </row>
    <row r="99" spans="1:12" s="10" customFormat="1" ht="24" x14ac:dyDescent="0.25">
      <c r="A99" s="42">
        <v>77</v>
      </c>
      <c r="B99" s="36"/>
      <c r="C99" s="41" t="s">
        <v>385</v>
      </c>
      <c r="D99" s="43" t="s">
        <v>386</v>
      </c>
      <c r="E99" s="42" t="s">
        <v>387</v>
      </c>
      <c r="F99" s="41" t="s">
        <v>388</v>
      </c>
      <c r="G99" s="2" t="s">
        <v>142</v>
      </c>
      <c r="H99" s="5" t="s">
        <v>91</v>
      </c>
      <c r="I99" s="5"/>
      <c r="J99" s="11">
        <v>1</v>
      </c>
      <c r="K99" s="20"/>
      <c r="L99" s="20"/>
    </row>
    <row r="100" spans="1:12" s="10" customFormat="1" ht="24" x14ac:dyDescent="0.25">
      <c r="A100" s="42"/>
      <c r="B100" s="36"/>
      <c r="C100" s="41"/>
      <c r="D100" s="43"/>
      <c r="E100" s="42"/>
      <c r="F100" s="41"/>
      <c r="G100" s="2" t="s">
        <v>199</v>
      </c>
      <c r="H100" s="5" t="s">
        <v>91</v>
      </c>
      <c r="I100" s="5"/>
      <c r="J100" s="11">
        <v>1</v>
      </c>
      <c r="K100" s="20"/>
      <c r="L100" s="20"/>
    </row>
    <row r="101" spans="1:12" s="10" customFormat="1" ht="24" x14ac:dyDescent="0.25">
      <c r="A101" s="3">
        <v>78</v>
      </c>
      <c r="B101" s="36"/>
      <c r="C101" s="4" t="s">
        <v>389</v>
      </c>
      <c r="D101" s="7" t="s">
        <v>390</v>
      </c>
      <c r="E101" s="3" t="s">
        <v>391</v>
      </c>
      <c r="F101" s="4" t="s">
        <v>392</v>
      </c>
      <c r="G101" s="4" t="s">
        <v>5</v>
      </c>
      <c r="H101" s="5" t="s">
        <v>91</v>
      </c>
      <c r="I101" s="5"/>
      <c r="J101" s="11">
        <v>1</v>
      </c>
      <c r="K101" s="20"/>
      <c r="L101" s="20"/>
    </row>
    <row r="102" spans="1:12" s="10" customFormat="1" ht="24" x14ac:dyDescent="0.25">
      <c r="A102" s="3">
        <v>79</v>
      </c>
      <c r="B102" s="36"/>
      <c r="C102" s="4" t="s">
        <v>393</v>
      </c>
      <c r="D102" s="7" t="s">
        <v>394</v>
      </c>
      <c r="E102" s="3" t="s">
        <v>395</v>
      </c>
      <c r="F102" s="4" t="s">
        <v>44</v>
      </c>
      <c r="G102" s="4" t="s">
        <v>5</v>
      </c>
      <c r="H102" s="5" t="s">
        <v>164</v>
      </c>
      <c r="I102" s="5"/>
      <c r="J102" s="11">
        <v>1</v>
      </c>
      <c r="K102" s="20"/>
      <c r="L102" s="20"/>
    </row>
    <row r="103" spans="1:12" s="10" customFormat="1" ht="24" x14ac:dyDescent="0.25">
      <c r="A103" s="42">
        <v>80</v>
      </c>
      <c r="B103" s="36"/>
      <c r="C103" s="41" t="s">
        <v>396</v>
      </c>
      <c r="D103" s="43" t="s">
        <v>397</v>
      </c>
      <c r="E103" s="42" t="s">
        <v>398</v>
      </c>
      <c r="F103" s="41" t="s">
        <v>399</v>
      </c>
      <c r="G103" s="4" t="s">
        <v>199</v>
      </c>
      <c r="H103" s="5" t="s">
        <v>164</v>
      </c>
      <c r="I103" s="5"/>
      <c r="J103" s="11">
        <v>1</v>
      </c>
      <c r="K103" s="20"/>
      <c r="L103" s="20"/>
    </row>
    <row r="104" spans="1:12" s="10" customFormat="1" ht="24" x14ac:dyDescent="0.25">
      <c r="A104" s="42"/>
      <c r="B104" s="36"/>
      <c r="C104" s="41"/>
      <c r="D104" s="43"/>
      <c r="E104" s="42"/>
      <c r="F104" s="41"/>
      <c r="G104" s="4" t="s">
        <v>200</v>
      </c>
      <c r="H104" s="5" t="s">
        <v>91</v>
      </c>
      <c r="I104" s="5"/>
      <c r="J104" s="11">
        <v>1</v>
      </c>
      <c r="K104" s="20"/>
      <c r="L104" s="20"/>
    </row>
    <row r="105" spans="1:12" s="10" customFormat="1" x14ac:dyDescent="0.25">
      <c r="A105" s="42">
        <v>81</v>
      </c>
      <c r="B105" s="36"/>
      <c r="C105" s="41" t="s">
        <v>400</v>
      </c>
      <c r="D105" s="43" t="s">
        <v>401</v>
      </c>
      <c r="E105" s="42" t="s">
        <v>402</v>
      </c>
      <c r="F105" s="41" t="s">
        <v>403</v>
      </c>
      <c r="G105" s="4" t="s">
        <v>9</v>
      </c>
      <c r="H105" s="5" t="s">
        <v>91</v>
      </c>
      <c r="I105" s="5"/>
      <c r="J105" s="11">
        <v>1</v>
      </c>
      <c r="K105" s="20"/>
      <c r="L105" s="20"/>
    </row>
    <row r="106" spans="1:12" s="10" customFormat="1" x14ac:dyDescent="0.25">
      <c r="A106" s="42"/>
      <c r="B106" s="36"/>
      <c r="C106" s="41"/>
      <c r="D106" s="43"/>
      <c r="E106" s="42"/>
      <c r="F106" s="41"/>
      <c r="G106" s="4" t="s">
        <v>45</v>
      </c>
      <c r="H106" s="5" t="s">
        <v>91</v>
      </c>
      <c r="I106" s="5"/>
      <c r="J106" s="11">
        <v>1</v>
      </c>
      <c r="K106" s="20"/>
      <c r="L106" s="20"/>
    </row>
    <row r="107" spans="1:12" s="10" customFormat="1" ht="24" x14ac:dyDescent="0.25">
      <c r="A107" s="3">
        <v>82</v>
      </c>
      <c r="B107" s="36"/>
      <c r="C107" s="4" t="s">
        <v>404</v>
      </c>
      <c r="D107" s="7" t="s">
        <v>405</v>
      </c>
      <c r="E107" s="3" t="s">
        <v>406</v>
      </c>
      <c r="F107" s="4" t="s">
        <v>407</v>
      </c>
      <c r="G107" s="4" t="s">
        <v>5</v>
      </c>
      <c r="H107" s="5" t="s">
        <v>91</v>
      </c>
      <c r="I107" s="5"/>
      <c r="J107" s="11">
        <v>1</v>
      </c>
      <c r="K107" s="20"/>
      <c r="L107" s="20"/>
    </row>
    <row r="108" spans="1:12" s="10" customFormat="1" ht="24" x14ac:dyDescent="0.25">
      <c r="A108" s="5">
        <v>83</v>
      </c>
      <c r="B108" s="36"/>
      <c r="C108" s="2" t="s">
        <v>408</v>
      </c>
      <c r="D108" s="6" t="s">
        <v>409</v>
      </c>
      <c r="E108" s="5" t="s">
        <v>410</v>
      </c>
      <c r="F108" s="2" t="s">
        <v>411</v>
      </c>
      <c r="G108" s="2" t="s">
        <v>45</v>
      </c>
      <c r="H108" s="5" t="s">
        <v>164</v>
      </c>
      <c r="I108" s="5"/>
      <c r="J108" s="11">
        <v>1</v>
      </c>
      <c r="K108" s="20"/>
      <c r="L108" s="20"/>
    </row>
    <row r="109" spans="1:12" s="10" customFormat="1" ht="36" x14ac:dyDescent="0.25">
      <c r="A109" s="5">
        <v>84</v>
      </c>
      <c r="B109" s="36"/>
      <c r="C109" s="2" t="s">
        <v>412</v>
      </c>
      <c r="D109" s="6" t="s">
        <v>413</v>
      </c>
      <c r="E109" s="5" t="s">
        <v>414</v>
      </c>
      <c r="F109" s="2" t="s">
        <v>415</v>
      </c>
      <c r="G109" s="2" t="s">
        <v>45</v>
      </c>
      <c r="H109" s="5" t="s">
        <v>164</v>
      </c>
      <c r="I109" s="5"/>
      <c r="J109" s="11">
        <v>1</v>
      </c>
      <c r="K109" s="20"/>
      <c r="L109" s="20"/>
    </row>
    <row r="110" spans="1:12" s="10" customFormat="1" ht="36" x14ac:dyDescent="0.25">
      <c r="A110" s="5">
        <v>85</v>
      </c>
      <c r="B110" s="36"/>
      <c r="C110" s="2" t="s">
        <v>416</v>
      </c>
      <c r="D110" s="6" t="s">
        <v>417</v>
      </c>
      <c r="E110" s="5" t="s">
        <v>418</v>
      </c>
      <c r="F110" s="2" t="s">
        <v>419</v>
      </c>
      <c r="G110" s="2" t="s">
        <v>5</v>
      </c>
      <c r="H110" s="5" t="s">
        <v>91</v>
      </c>
      <c r="I110" s="5"/>
      <c r="J110" s="11">
        <v>1</v>
      </c>
      <c r="K110" s="20"/>
      <c r="L110" s="20"/>
    </row>
    <row r="111" spans="1:12" s="10" customFormat="1" ht="24" x14ac:dyDescent="0.25">
      <c r="A111" s="5">
        <v>86</v>
      </c>
      <c r="B111" s="36"/>
      <c r="C111" s="2" t="s">
        <v>420</v>
      </c>
      <c r="D111" s="6" t="s">
        <v>421</v>
      </c>
      <c r="E111" s="5" t="s">
        <v>422</v>
      </c>
      <c r="F111" s="2" t="s">
        <v>423</v>
      </c>
      <c r="G111" s="2" t="s">
        <v>200</v>
      </c>
      <c r="H111" s="5" t="s">
        <v>91</v>
      </c>
      <c r="I111" s="5"/>
      <c r="J111" s="11">
        <v>1</v>
      </c>
      <c r="K111" s="20"/>
      <c r="L111" s="20"/>
    </row>
    <row r="112" spans="1:12" s="10" customFormat="1" ht="24" x14ac:dyDescent="0.25">
      <c r="A112" s="5">
        <v>87</v>
      </c>
      <c r="B112" s="36"/>
      <c r="C112" s="2" t="s">
        <v>424</v>
      </c>
      <c r="D112" s="6" t="s">
        <v>425</v>
      </c>
      <c r="E112" s="5" t="s">
        <v>426</v>
      </c>
      <c r="F112" s="2" t="s">
        <v>8</v>
      </c>
      <c r="G112" s="2" t="s">
        <v>5</v>
      </c>
      <c r="H112" s="5" t="s">
        <v>91</v>
      </c>
      <c r="I112" s="5"/>
      <c r="J112" s="11">
        <v>1</v>
      </c>
      <c r="K112" s="20"/>
      <c r="L112" s="20"/>
    </row>
    <row r="113" spans="1:12" s="10" customFormat="1" ht="24" x14ac:dyDescent="0.25">
      <c r="A113" s="5">
        <v>88</v>
      </c>
      <c r="B113" s="36"/>
      <c r="C113" s="2" t="s">
        <v>427</v>
      </c>
      <c r="D113" s="6" t="s">
        <v>428</v>
      </c>
      <c r="E113" s="5" t="s">
        <v>429</v>
      </c>
      <c r="F113" s="2" t="s">
        <v>115</v>
      </c>
      <c r="G113" s="2" t="s">
        <v>5</v>
      </c>
      <c r="H113" s="5" t="s">
        <v>91</v>
      </c>
      <c r="I113" s="5"/>
      <c r="J113" s="11">
        <v>1</v>
      </c>
      <c r="K113" s="20"/>
      <c r="L113" s="20"/>
    </row>
    <row r="114" spans="1:12" s="10" customFormat="1" x14ac:dyDescent="0.25">
      <c r="A114" s="22"/>
      <c r="B114" s="37" t="s">
        <v>442</v>
      </c>
      <c r="C114" s="39" t="s">
        <v>0</v>
      </c>
      <c r="D114" s="39"/>
      <c r="E114" s="39"/>
      <c r="F114" s="39"/>
      <c r="G114" s="39"/>
      <c r="H114" s="39"/>
      <c r="I114" s="20"/>
      <c r="J114" s="20">
        <f>SUM(J115:J139)</f>
        <v>25</v>
      </c>
      <c r="K114" s="21">
        <f>346500*J114</f>
        <v>8662500</v>
      </c>
      <c r="L114" s="27">
        <v>45932</v>
      </c>
    </row>
    <row r="115" spans="1:12" s="10" customFormat="1" x14ac:dyDescent="0.25">
      <c r="A115" s="42">
        <v>89</v>
      </c>
      <c r="B115" s="37"/>
      <c r="C115" s="41" t="s">
        <v>1</v>
      </c>
      <c r="D115" s="43" t="s">
        <v>64</v>
      </c>
      <c r="E115" s="42" t="s">
        <v>2</v>
      </c>
      <c r="F115" s="41" t="s">
        <v>3</v>
      </c>
      <c r="G115" s="2" t="s">
        <v>4</v>
      </c>
      <c r="H115" s="5" t="s">
        <v>164</v>
      </c>
      <c r="I115" s="5"/>
      <c r="J115" s="11">
        <v>1</v>
      </c>
      <c r="K115" s="20"/>
      <c r="L115" s="20"/>
    </row>
    <row r="116" spans="1:12" s="10" customFormat="1" ht="24" x14ac:dyDescent="0.25">
      <c r="A116" s="42"/>
      <c r="B116" s="37"/>
      <c r="C116" s="41"/>
      <c r="D116" s="43"/>
      <c r="E116" s="42"/>
      <c r="F116" s="41"/>
      <c r="G116" s="2" t="s">
        <v>5</v>
      </c>
      <c r="H116" s="5" t="s">
        <v>164</v>
      </c>
      <c r="I116" s="5"/>
      <c r="J116" s="11">
        <v>1</v>
      </c>
      <c r="K116" s="20"/>
      <c r="L116" s="20"/>
    </row>
    <row r="117" spans="1:12" s="10" customFormat="1" ht="24" x14ac:dyDescent="0.25">
      <c r="A117" s="42">
        <v>90</v>
      </c>
      <c r="B117" s="37"/>
      <c r="C117" s="41" t="s">
        <v>6</v>
      </c>
      <c r="D117" s="43" t="s">
        <v>65</v>
      </c>
      <c r="E117" s="42" t="s">
        <v>7</v>
      </c>
      <c r="F117" s="41" t="s">
        <v>8</v>
      </c>
      <c r="G117" s="2" t="s">
        <v>5</v>
      </c>
      <c r="H117" s="5" t="s">
        <v>164</v>
      </c>
      <c r="I117" s="5"/>
      <c r="J117" s="11">
        <v>1</v>
      </c>
      <c r="K117" s="20"/>
      <c r="L117" s="20"/>
    </row>
    <row r="118" spans="1:12" s="10" customFormat="1" x14ac:dyDescent="0.25">
      <c r="A118" s="42"/>
      <c r="B118" s="37"/>
      <c r="C118" s="41"/>
      <c r="D118" s="43"/>
      <c r="E118" s="42"/>
      <c r="F118" s="41"/>
      <c r="G118" s="2" t="s">
        <v>9</v>
      </c>
      <c r="H118" s="5" t="s">
        <v>91</v>
      </c>
      <c r="I118" s="5"/>
      <c r="J118" s="11">
        <v>1</v>
      </c>
      <c r="K118" s="20"/>
      <c r="L118" s="20"/>
    </row>
    <row r="119" spans="1:12" s="10" customFormat="1" ht="24" x14ac:dyDescent="0.25">
      <c r="A119" s="42">
        <v>91</v>
      </c>
      <c r="B119" s="37"/>
      <c r="C119" s="41" t="s">
        <v>10</v>
      </c>
      <c r="D119" s="43" t="s">
        <v>66</v>
      </c>
      <c r="E119" s="42" t="s">
        <v>11</v>
      </c>
      <c r="F119" s="41" t="s">
        <v>12</v>
      </c>
      <c r="G119" s="2" t="s">
        <v>5</v>
      </c>
      <c r="H119" s="5" t="s">
        <v>164</v>
      </c>
      <c r="I119" s="5"/>
      <c r="J119" s="11">
        <v>1</v>
      </c>
      <c r="K119" s="20"/>
      <c r="L119" s="20"/>
    </row>
    <row r="120" spans="1:12" s="10" customFormat="1" x14ac:dyDescent="0.25">
      <c r="A120" s="42"/>
      <c r="B120" s="37"/>
      <c r="C120" s="41"/>
      <c r="D120" s="43"/>
      <c r="E120" s="42"/>
      <c r="F120" s="41"/>
      <c r="G120" s="2" t="s">
        <v>9</v>
      </c>
      <c r="H120" s="5" t="s">
        <v>164</v>
      </c>
      <c r="I120" s="5"/>
      <c r="J120" s="11">
        <v>1</v>
      </c>
      <c r="K120" s="20"/>
      <c r="L120" s="20"/>
    </row>
    <row r="121" spans="1:12" s="10" customFormat="1" ht="36" x14ac:dyDescent="0.25">
      <c r="A121" s="5">
        <v>92</v>
      </c>
      <c r="B121" s="37"/>
      <c r="C121" s="2" t="s">
        <v>13</v>
      </c>
      <c r="D121" s="6" t="s">
        <v>67</v>
      </c>
      <c r="E121" s="5" t="s">
        <v>14</v>
      </c>
      <c r="F121" s="2" t="s">
        <v>15</v>
      </c>
      <c r="G121" s="2" t="s">
        <v>5</v>
      </c>
      <c r="H121" s="5" t="s">
        <v>164</v>
      </c>
      <c r="I121" s="5"/>
      <c r="J121" s="11">
        <v>1</v>
      </c>
      <c r="K121" s="20"/>
      <c r="L121" s="20"/>
    </row>
    <row r="122" spans="1:12" s="10" customFormat="1" x14ac:dyDescent="0.25">
      <c r="A122" s="42">
        <v>93</v>
      </c>
      <c r="B122" s="37"/>
      <c r="C122" s="41" t="s">
        <v>16</v>
      </c>
      <c r="D122" s="43" t="s">
        <v>68</v>
      </c>
      <c r="E122" s="42" t="s">
        <v>17</v>
      </c>
      <c r="F122" s="41" t="s">
        <v>12</v>
      </c>
      <c r="G122" s="2" t="s">
        <v>4</v>
      </c>
      <c r="H122" s="5" t="s">
        <v>164</v>
      </c>
      <c r="I122" s="5"/>
      <c r="J122" s="11">
        <v>1</v>
      </c>
      <c r="K122" s="20"/>
      <c r="L122" s="20"/>
    </row>
    <row r="123" spans="1:12" s="10" customFormat="1" ht="24" x14ac:dyDescent="0.25">
      <c r="A123" s="42"/>
      <c r="B123" s="37"/>
      <c r="C123" s="41"/>
      <c r="D123" s="43"/>
      <c r="E123" s="42"/>
      <c r="F123" s="41"/>
      <c r="G123" s="2" t="s">
        <v>5</v>
      </c>
      <c r="H123" s="5" t="s">
        <v>164</v>
      </c>
      <c r="I123" s="5"/>
      <c r="J123" s="11">
        <v>1</v>
      </c>
      <c r="K123" s="20"/>
      <c r="L123" s="20"/>
    </row>
    <row r="124" spans="1:12" s="10" customFormat="1" x14ac:dyDescent="0.25">
      <c r="A124" s="42"/>
      <c r="B124" s="37"/>
      <c r="C124" s="41"/>
      <c r="D124" s="43"/>
      <c r="E124" s="42"/>
      <c r="F124" s="41"/>
      <c r="G124" s="2" t="s">
        <v>9</v>
      </c>
      <c r="H124" s="5" t="s">
        <v>91</v>
      </c>
      <c r="I124" s="5"/>
      <c r="J124" s="11">
        <v>1</v>
      </c>
      <c r="K124" s="20"/>
      <c r="L124" s="20"/>
    </row>
    <row r="125" spans="1:12" s="10" customFormat="1" x14ac:dyDescent="0.25">
      <c r="A125" s="42">
        <v>94</v>
      </c>
      <c r="B125" s="37"/>
      <c r="C125" s="41" t="s">
        <v>18</v>
      </c>
      <c r="D125" s="43" t="s">
        <v>69</v>
      </c>
      <c r="E125" s="42" t="s">
        <v>19</v>
      </c>
      <c r="F125" s="41" t="s">
        <v>20</v>
      </c>
      <c r="G125" s="2" t="s">
        <v>4</v>
      </c>
      <c r="H125" s="5" t="s">
        <v>164</v>
      </c>
      <c r="I125" s="5"/>
      <c r="J125" s="11">
        <v>1</v>
      </c>
      <c r="K125" s="20"/>
      <c r="L125" s="20"/>
    </row>
    <row r="126" spans="1:12" s="10" customFormat="1" ht="24" x14ac:dyDescent="0.25">
      <c r="A126" s="42"/>
      <c r="B126" s="37"/>
      <c r="C126" s="41"/>
      <c r="D126" s="43"/>
      <c r="E126" s="42"/>
      <c r="F126" s="41"/>
      <c r="G126" s="2" t="s">
        <v>5</v>
      </c>
      <c r="H126" s="5" t="s">
        <v>164</v>
      </c>
      <c r="I126" s="5"/>
      <c r="J126" s="11">
        <v>1</v>
      </c>
      <c r="K126" s="20"/>
      <c r="L126" s="20"/>
    </row>
    <row r="127" spans="1:12" s="10" customFormat="1" ht="24" x14ac:dyDescent="0.25">
      <c r="A127" s="5">
        <v>95</v>
      </c>
      <c r="B127" s="37"/>
      <c r="C127" s="2" t="s">
        <v>21</v>
      </c>
      <c r="D127" s="6" t="s">
        <v>70</v>
      </c>
      <c r="E127" s="5" t="s">
        <v>22</v>
      </c>
      <c r="F127" s="2" t="s">
        <v>20</v>
      </c>
      <c r="G127" s="2" t="s">
        <v>5</v>
      </c>
      <c r="H127" s="5" t="s">
        <v>164</v>
      </c>
      <c r="I127" s="5"/>
      <c r="J127" s="11">
        <v>1</v>
      </c>
      <c r="K127" s="20"/>
      <c r="L127" s="20"/>
    </row>
    <row r="128" spans="1:12" s="10" customFormat="1" ht="24" x14ac:dyDescent="0.25">
      <c r="A128" s="42">
        <v>96</v>
      </c>
      <c r="B128" s="37"/>
      <c r="C128" s="41" t="s">
        <v>23</v>
      </c>
      <c r="D128" s="43" t="s">
        <v>71</v>
      </c>
      <c r="E128" s="42" t="s">
        <v>24</v>
      </c>
      <c r="F128" s="41" t="s">
        <v>25</v>
      </c>
      <c r="G128" s="2" t="s">
        <v>5</v>
      </c>
      <c r="H128" s="5" t="s">
        <v>164</v>
      </c>
      <c r="I128" s="5"/>
      <c r="J128" s="11">
        <v>1</v>
      </c>
      <c r="K128" s="20"/>
      <c r="L128" s="20"/>
    </row>
    <row r="129" spans="1:12" s="10" customFormat="1" x14ac:dyDescent="0.25">
      <c r="A129" s="42"/>
      <c r="B129" s="37"/>
      <c r="C129" s="41"/>
      <c r="D129" s="43"/>
      <c r="E129" s="42"/>
      <c r="F129" s="41"/>
      <c r="G129" s="2" t="s">
        <v>9</v>
      </c>
      <c r="H129" s="5" t="s">
        <v>91</v>
      </c>
      <c r="I129" s="5"/>
      <c r="J129" s="11">
        <v>1</v>
      </c>
      <c r="K129" s="20"/>
      <c r="L129" s="20"/>
    </row>
    <row r="130" spans="1:12" s="10" customFormat="1" ht="24" x14ac:dyDescent="0.25">
      <c r="A130" s="5">
        <v>97</v>
      </c>
      <c r="B130" s="37"/>
      <c r="C130" s="2" t="s">
        <v>26</v>
      </c>
      <c r="D130" s="6" t="s">
        <v>72</v>
      </c>
      <c r="E130" s="5" t="s">
        <v>27</v>
      </c>
      <c r="F130" s="2" t="s">
        <v>28</v>
      </c>
      <c r="G130" s="2" t="s">
        <v>5</v>
      </c>
      <c r="H130" s="5" t="s">
        <v>164</v>
      </c>
      <c r="I130" s="5"/>
      <c r="J130" s="11">
        <v>1</v>
      </c>
      <c r="K130" s="20"/>
      <c r="L130" s="20"/>
    </row>
    <row r="131" spans="1:12" s="10" customFormat="1" x14ac:dyDescent="0.25">
      <c r="A131" s="42">
        <v>98</v>
      </c>
      <c r="B131" s="37"/>
      <c r="C131" s="41" t="s">
        <v>29</v>
      </c>
      <c r="D131" s="43" t="s">
        <v>73</v>
      </c>
      <c r="E131" s="42" t="s">
        <v>30</v>
      </c>
      <c r="F131" s="41" t="s">
        <v>20</v>
      </c>
      <c r="G131" s="2" t="s">
        <v>4</v>
      </c>
      <c r="H131" s="5" t="s">
        <v>164</v>
      </c>
      <c r="I131" s="5"/>
      <c r="J131" s="11">
        <v>1</v>
      </c>
      <c r="K131" s="20"/>
      <c r="L131" s="20"/>
    </row>
    <row r="132" spans="1:12" s="10" customFormat="1" ht="24" x14ac:dyDescent="0.25">
      <c r="A132" s="42"/>
      <c r="B132" s="37"/>
      <c r="C132" s="41"/>
      <c r="D132" s="43"/>
      <c r="E132" s="42"/>
      <c r="F132" s="41"/>
      <c r="G132" s="2" t="s">
        <v>5</v>
      </c>
      <c r="H132" s="5" t="s">
        <v>164</v>
      </c>
      <c r="I132" s="5"/>
      <c r="J132" s="11">
        <v>1</v>
      </c>
      <c r="K132" s="20"/>
      <c r="L132" s="20"/>
    </row>
    <row r="133" spans="1:12" s="10" customFormat="1" x14ac:dyDescent="0.25">
      <c r="A133" s="42"/>
      <c r="B133" s="37"/>
      <c r="C133" s="41"/>
      <c r="D133" s="43"/>
      <c r="E133" s="42"/>
      <c r="F133" s="41"/>
      <c r="G133" s="2" t="s">
        <v>9</v>
      </c>
      <c r="H133" s="5" t="s">
        <v>164</v>
      </c>
      <c r="I133" s="5"/>
      <c r="J133" s="11">
        <v>1</v>
      </c>
      <c r="K133" s="20"/>
      <c r="L133" s="20"/>
    </row>
    <row r="134" spans="1:12" s="10" customFormat="1" ht="24" x14ac:dyDescent="0.25">
      <c r="A134" s="5">
        <v>99</v>
      </c>
      <c r="B134" s="37"/>
      <c r="C134" s="2" t="s">
        <v>31</v>
      </c>
      <c r="D134" s="6" t="s">
        <v>74</v>
      </c>
      <c r="E134" s="5" t="s">
        <v>32</v>
      </c>
      <c r="F134" s="2" t="s">
        <v>20</v>
      </c>
      <c r="G134" s="2" t="s">
        <v>5</v>
      </c>
      <c r="H134" s="5" t="s">
        <v>164</v>
      </c>
      <c r="I134" s="5"/>
      <c r="J134" s="11">
        <v>1</v>
      </c>
      <c r="K134" s="20"/>
      <c r="L134" s="20"/>
    </row>
    <row r="135" spans="1:12" s="10" customFormat="1" ht="24" x14ac:dyDescent="0.25">
      <c r="A135" s="5">
        <v>100</v>
      </c>
      <c r="B135" s="37"/>
      <c r="C135" s="2" t="s">
        <v>33</v>
      </c>
      <c r="D135" s="6" t="s">
        <v>75</v>
      </c>
      <c r="E135" s="5" t="s">
        <v>34</v>
      </c>
      <c r="F135" s="2" t="s">
        <v>35</v>
      </c>
      <c r="G135" s="2" t="s">
        <v>5</v>
      </c>
      <c r="H135" s="5" t="s">
        <v>164</v>
      </c>
      <c r="I135" s="5"/>
      <c r="J135" s="11">
        <v>1</v>
      </c>
      <c r="K135" s="20"/>
      <c r="L135" s="20"/>
    </row>
    <row r="136" spans="1:12" s="10" customFormat="1" ht="24" x14ac:dyDescent="0.25">
      <c r="A136" s="42">
        <v>101</v>
      </c>
      <c r="B136" s="37"/>
      <c r="C136" s="41" t="s">
        <v>36</v>
      </c>
      <c r="D136" s="43" t="s">
        <v>76</v>
      </c>
      <c r="E136" s="42" t="s">
        <v>37</v>
      </c>
      <c r="F136" s="41" t="s">
        <v>38</v>
      </c>
      <c r="G136" s="2" t="s">
        <v>5</v>
      </c>
      <c r="H136" s="5" t="s">
        <v>91</v>
      </c>
      <c r="I136" s="5"/>
      <c r="J136" s="11">
        <v>1</v>
      </c>
      <c r="K136" s="20"/>
      <c r="L136" s="20"/>
    </row>
    <row r="137" spans="1:12" s="10" customFormat="1" x14ac:dyDescent="0.25">
      <c r="A137" s="42"/>
      <c r="B137" s="37"/>
      <c r="C137" s="41"/>
      <c r="D137" s="43"/>
      <c r="E137" s="42"/>
      <c r="F137" s="41"/>
      <c r="G137" s="2" t="s">
        <v>9</v>
      </c>
      <c r="H137" s="5" t="s">
        <v>91</v>
      </c>
      <c r="I137" s="5"/>
      <c r="J137" s="11">
        <v>1</v>
      </c>
      <c r="K137" s="20"/>
      <c r="L137" s="20"/>
    </row>
    <row r="138" spans="1:12" s="10" customFormat="1" ht="24" x14ac:dyDescent="0.25">
      <c r="A138" s="5">
        <v>102</v>
      </c>
      <c r="B138" s="37"/>
      <c r="C138" s="2" t="s">
        <v>39</v>
      </c>
      <c r="D138" s="6" t="s">
        <v>77</v>
      </c>
      <c r="E138" s="5" t="s">
        <v>40</v>
      </c>
      <c r="F138" s="2" t="s">
        <v>41</v>
      </c>
      <c r="G138" s="2" t="s">
        <v>5</v>
      </c>
      <c r="H138" s="5" t="s">
        <v>91</v>
      </c>
      <c r="I138" s="5"/>
      <c r="J138" s="11">
        <v>1</v>
      </c>
      <c r="K138" s="20"/>
      <c r="L138" s="20"/>
    </row>
    <row r="139" spans="1:12" s="10" customFormat="1" ht="24" x14ac:dyDescent="0.25">
      <c r="A139" s="5">
        <v>103</v>
      </c>
      <c r="B139" s="37"/>
      <c r="C139" s="2" t="s">
        <v>42</v>
      </c>
      <c r="D139" s="6" t="s">
        <v>78</v>
      </c>
      <c r="E139" s="5" t="s">
        <v>43</v>
      </c>
      <c r="F139" s="2" t="s">
        <v>44</v>
      </c>
      <c r="G139" s="2" t="s">
        <v>5</v>
      </c>
      <c r="H139" s="5" t="s">
        <v>91</v>
      </c>
      <c r="I139" s="5"/>
      <c r="J139" s="11">
        <v>1</v>
      </c>
      <c r="K139" s="20"/>
      <c r="L139" s="20"/>
    </row>
    <row r="140" spans="1:12" s="10" customFormat="1" x14ac:dyDescent="0.25">
      <c r="A140" s="5"/>
      <c r="B140" s="37"/>
      <c r="C140" s="40" t="s">
        <v>46</v>
      </c>
      <c r="D140" s="40"/>
      <c r="E140" s="40"/>
      <c r="F140" s="40"/>
      <c r="G140" s="40"/>
      <c r="H140" s="40"/>
      <c r="I140" s="20"/>
      <c r="J140" s="20">
        <f>SUM(J141:J148)</f>
        <v>0</v>
      </c>
      <c r="K140" s="21">
        <f>346500*J140</f>
        <v>0</v>
      </c>
      <c r="L140" s="20"/>
    </row>
    <row r="141" spans="1:12" s="10" customFormat="1" x14ac:dyDescent="0.25">
      <c r="A141" s="42">
        <v>104</v>
      </c>
      <c r="B141" s="37"/>
      <c r="C141" s="41" t="s">
        <v>47</v>
      </c>
      <c r="D141" s="43" t="s">
        <v>79</v>
      </c>
      <c r="E141" s="42" t="s">
        <v>48</v>
      </c>
      <c r="F141" s="41" t="s">
        <v>49</v>
      </c>
      <c r="G141" s="2" t="s">
        <v>9</v>
      </c>
      <c r="H141" s="5" t="s">
        <v>91</v>
      </c>
      <c r="I141" s="5" t="s">
        <v>444</v>
      </c>
      <c r="J141" s="11">
        <v>0</v>
      </c>
      <c r="K141" s="20"/>
      <c r="L141" s="20"/>
    </row>
    <row r="142" spans="1:12" s="10" customFormat="1" ht="24" x14ac:dyDescent="0.25">
      <c r="A142" s="42"/>
      <c r="B142" s="37"/>
      <c r="C142" s="41"/>
      <c r="D142" s="43"/>
      <c r="E142" s="42"/>
      <c r="F142" s="41"/>
      <c r="G142" s="2" t="s">
        <v>5</v>
      </c>
      <c r="H142" s="5" t="s">
        <v>91</v>
      </c>
      <c r="I142" s="34" t="s">
        <v>444</v>
      </c>
      <c r="J142" s="11">
        <v>0</v>
      </c>
      <c r="K142" s="20"/>
      <c r="L142" s="20"/>
    </row>
    <row r="143" spans="1:12" s="10" customFormat="1" x14ac:dyDescent="0.25">
      <c r="A143" s="42"/>
      <c r="B143" s="37"/>
      <c r="C143" s="41"/>
      <c r="D143" s="43"/>
      <c r="E143" s="42"/>
      <c r="F143" s="41"/>
      <c r="G143" s="2" t="s">
        <v>45</v>
      </c>
      <c r="H143" s="5" t="s">
        <v>91</v>
      </c>
      <c r="I143" s="34" t="s">
        <v>444</v>
      </c>
      <c r="J143" s="11">
        <v>0</v>
      </c>
      <c r="K143" s="20"/>
      <c r="L143" s="20"/>
    </row>
    <row r="144" spans="1:12" s="10" customFormat="1" x14ac:dyDescent="0.25">
      <c r="A144" s="42"/>
      <c r="B144" s="37"/>
      <c r="C144" s="41"/>
      <c r="D144" s="43"/>
      <c r="E144" s="42"/>
      <c r="F144" s="41"/>
      <c r="G144" s="2" t="s">
        <v>50</v>
      </c>
      <c r="H144" s="5" t="s">
        <v>91</v>
      </c>
      <c r="I144" s="34" t="s">
        <v>444</v>
      </c>
      <c r="J144" s="11">
        <v>0</v>
      </c>
      <c r="K144" s="20"/>
      <c r="L144" s="20"/>
    </row>
    <row r="145" spans="1:12" s="10" customFormat="1" ht="48" x14ac:dyDescent="0.25">
      <c r="A145" s="5">
        <v>105</v>
      </c>
      <c r="B145" s="37"/>
      <c r="C145" s="2" t="s">
        <v>51</v>
      </c>
      <c r="D145" s="6" t="s">
        <v>80</v>
      </c>
      <c r="E145" s="5" t="s">
        <v>52</v>
      </c>
      <c r="F145" s="2" t="s">
        <v>53</v>
      </c>
      <c r="G145" s="2" t="s">
        <v>45</v>
      </c>
      <c r="H145" s="5" t="s">
        <v>164</v>
      </c>
      <c r="I145" s="34" t="s">
        <v>444</v>
      </c>
      <c r="J145" s="11">
        <v>0</v>
      </c>
      <c r="K145" s="20"/>
      <c r="L145" s="20"/>
    </row>
    <row r="146" spans="1:12" s="10" customFormat="1" x14ac:dyDescent="0.25">
      <c r="A146" s="42">
        <v>106</v>
      </c>
      <c r="B146" s="37"/>
      <c r="C146" s="41" t="s">
        <v>54</v>
      </c>
      <c r="D146" s="43" t="s">
        <v>81</v>
      </c>
      <c r="E146" s="42" t="s">
        <v>55</v>
      </c>
      <c r="F146" s="41" t="s">
        <v>56</v>
      </c>
      <c r="G146" s="2" t="s">
        <v>9</v>
      </c>
      <c r="H146" s="5" t="s">
        <v>91</v>
      </c>
      <c r="I146" s="34" t="s">
        <v>444</v>
      </c>
      <c r="J146" s="11">
        <v>0</v>
      </c>
      <c r="K146" s="20"/>
      <c r="L146" s="20"/>
    </row>
    <row r="147" spans="1:12" s="10" customFormat="1" x14ac:dyDescent="0.25">
      <c r="A147" s="42"/>
      <c r="B147" s="37"/>
      <c r="C147" s="41"/>
      <c r="D147" s="43"/>
      <c r="E147" s="42"/>
      <c r="F147" s="41"/>
      <c r="G147" s="2" t="s">
        <v>45</v>
      </c>
      <c r="H147" s="5" t="s">
        <v>91</v>
      </c>
      <c r="I147" s="34" t="s">
        <v>444</v>
      </c>
      <c r="J147" s="11">
        <v>0</v>
      </c>
      <c r="K147" s="20"/>
      <c r="L147" s="20"/>
    </row>
    <row r="148" spans="1:12" s="10" customFormat="1" x14ac:dyDescent="0.25">
      <c r="A148" s="42"/>
      <c r="B148" s="37"/>
      <c r="C148" s="41"/>
      <c r="D148" s="43"/>
      <c r="E148" s="42"/>
      <c r="F148" s="41"/>
      <c r="G148" s="2" t="s">
        <v>50</v>
      </c>
      <c r="H148" s="5" t="s">
        <v>91</v>
      </c>
      <c r="I148" s="34" t="s">
        <v>444</v>
      </c>
      <c r="J148" s="11">
        <v>0</v>
      </c>
      <c r="K148" s="20"/>
      <c r="L148" s="20"/>
    </row>
    <row r="149" spans="1:12" s="10" customFormat="1" x14ac:dyDescent="0.25">
      <c r="A149" s="5"/>
      <c r="B149" s="37"/>
      <c r="C149" s="40" t="s">
        <v>57</v>
      </c>
      <c r="D149" s="40"/>
      <c r="E149" s="40"/>
      <c r="F149" s="40"/>
      <c r="G149" s="40"/>
      <c r="H149" s="40"/>
      <c r="I149" s="20"/>
      <c r="J149" s="20">
        <f>SUM(J150)</f>
        <v>1</v>
      </c>
      <c r="K149" s="21">
        <f>346500*J149</f>
        <v>346500</v>
      </c>
      <c r="L149" s="20"/>
    </row>
    <row r="150" spans="1:12" s="10" customFormat="1" ht="24" x14ac:dyDescent="0.25">
      <c r="A150" s="5">
        <v>107</v>
      </c>
      <c r="B150" s="37"/>
      <c r="C150" s="2" t="s">
        <v>58</v>
      </c>
      <c r="D150" s="6" t="s">
        <v>82</v>
      </c>
      <c r="E150" s="5" t="s">
        <v>59</v>
      </c>
      <c r="F150" s="2" t="s">
        <v>60</v>
      </c>
      <c r="G150" s="2" t="s">
        <v>61</v>
      </c>
      <c r="H150" s="5" t="s">
        <v>91</v>
      </c>
      <c r="I150" s="5"/>
      <c r="J150" s="11">
        <v>1</v>
      </c>
      <c r="K150" s="20"/>
      <c r="L150" s="20"/>
    </row>
    <row r="151" spans="1:12" s="10" customFormat="1" x14ac:dyDescent="0.25">
      <c r="A151" s="28"/>
      <c r="B151" s="37"/>
      <c r="C151" s="40" t="s">
        <v>96</v>
      </c>
      <c r="D151" s="40"/>
      <c r="E151" s="40"/>
      <c r="F151" s="40"/>
      <c r="G151" s="40"/>
      <c r="H151" s="40"/>
      <c r="I151" s="20"/>
      <c r="J151" s="20">
        <f>SUM(J152:J153)</f>
        <v>2</v>
      </c>
      <c r="K151" s="21">
        <f>346500*J151</f>
        <v>693000</v>
      </c>
      <c r="L151" s="27">
        <v>45933</v>
      </c>
    </row>
    <row r="152" spans="1:12" s="10" customFormat="1" ht="24" x14ac:dyDescent="0.25">
      <c r="A152" s="3">
        <v>108</v>
      </c>
      <c r="B152" s="37"/>
      <c r="C152" s="29" t="s">
        <v>87</v>
      </c>
      <c r="D152" s="3" t="s">
        <v>88</v>
      </c>
      <c r="E152" s="3" t="s">
        <v>89</v>
      </c>
      <c r="F152" s="29" t="s">
        <v>90</v>
      </c>
      <c r="G152" s="29" t="s">
        <v>45</v>
      </c>
      <c r="H152" s="3" t="s">
        <v>91</v>
      </c>
      <c r="I152" s="3"/>
      <c r="J152" s="11">
        <v>1</v>
      </c>
      <c r="K152" s="20"/>
      <c r="L152" s="20"/>
    </row>
    <row r="153" spans="1:12" s="10" customFormat="1" ht="24" x14ac:dyDescent="0.25">
      <c r="A153" s="23">
        <v>109</v>
      </c>
      <c r="B153" s="38"/>
      <c r="C153" s="24" t="s">
        <v>92</v>
      </c>
      <c r="D153" s="23" t="s">
        <v>93</v>
      </c>
      <c r="E153" s="23" t="s">
        <v>94</v>
      </c>
      <c r="F153" s="24" t="s">
        <v>95</v>
      </c>
      <c r="G153" s="24" t="s">
        <v>45</v>
      </c>
      <c r="H153" s="23" t="s">
        <v>91</v>
      </c>
      <c r="I153" s="23"/>
      <c r="J153" s="25">
        <v>1</v>
      </c>
      <c r="K153" s="26"/>
      <c r="L153" s="26"/>
    </row>
    <row r="154" spans="1:12" s="10" customFormat="1" x14ac:dyDescent="0.25">
      <c r="B154" s="31"/>
      <c r="C154" s="32"/>
    </row>
  </sheetData>
  <autoFilter ref="H1:H118"/>
  <mergeCells count="121">
    <mergeCell ref="F141:F144"/>
    <mergeCell ref="A146:A148"/>
    <mergeCell ref="C146:C148"/>
    <mergeCell ref="D146:D148"/>
    <mergeCell ref="E146:E148"/>
    <mergeCell ref="F146:F148"/>
    <mergeCell ref="A141:A144"/>
    <mergeCell ref="C141:C144"/>
    <mergeCell ref="D141:D144"/>
    <mergeCell ref="E141:E144"/>
    <mergeCell ref="A136:A137"/>
    <mergeCell ref="C136:C137"/>
    <mergeCell ref="D136:D137"/>
    <mergeCell ref="E136:E137"/>
    <mergeCell ref="A131:A133"/>
    <mergeCell ref="C131:C133"/>
    <mergeCell ref="D131:D133"/>
    <mergeCell ref="E131:E133"/>
    <mergeCell ref="A1:H1"/>
    <mergeCell ref="A2:H2"/>
    <mergeCell ref="A3:H3"/>
    <mergeCell ref="F136:F137"/>
    <mergeCell ref="A125:A126"/>
    <mergeCell ref="C125:C126"/>
    <mergeCell ref="D125:D126"/>
    <mergeCell ref="E125:E126"/>
    <mergeCell ref="F125:F126"/>
    <mergeCell ref="A128:A129"/>
    <mergeCell ref="C128:C129"/>
    <mergeCell ref="D128:D129"/>
    <mergeCell ref="E128:E129"/>
    <mergeCell ref="A119:A120"/>
    <mergeCell ref="C119:C120"/>
    <mergeCell ref="D119:D120"/>
    <mergeCell ref="E119:E120"/>
    <mergeCell ref="F119:F120"/>
    <mergeCell ref="A122:A124"/>
    <mergeCell ref="C122:C124"/>
    <mergeCell ref="D122:D124"/>
    <mergeCell ref="E122:E124"/>
    <mergeCell ref="A33:A34"/>
    <mergeCell ref="C33:C34"/>
    <mergeCell ref="D33:D34"/>
    <mergeCell ref="E33:E34"/>
    <mergeCell ref="F33:F34"/>
    <mergeCell ref="F117:F118"/>
    <mergeCell ref="A115:A116"/>
    <mergeCell ref="C115:C116"/>
    <mergeCell ref="D115:D116"/>
    <mergeCell ref="E115:E116"/>
    <mergeCell ref="F115:F116"/>
    <mergeCell ref="A117:A118"/>
    <mergeCell ref="C117:C118"/>
    <mergeCell ref="D117:D118"/>
    <mergeCell ref="E117:E118"/>
    <mergeCell ref="A62:A63"/>
    <mergeCell ref="C62:C63"/>
    <mergeCell ref="D62:D63"/>
    <mergeCell ref="E62:E63"/>
    <mergeCell ref="F62:F63"/>
    <mergeCell ref="A36:A39"/>
    <mergeCell ref="C36:C39"/>
    <mergeCell ref="D36:D39"/>
    <mergeCell ref="E36:E39"/>
    <mergeCell ref="A87:A88"/>
    <mergeCell ref="C87:C88"/>
    <mergeCell ref="D87:D88"/>
    <mergeCell ref="E87:E88"/>
    <mergeCell ref="F87:F88"/>
    <mergeCell ref="A66:A67"/>
    <mergeCell ref="C66:C67"/>
    <mergeCell ref="D66:D67"/>
    <mergeCell ref="E66:E67"/>
    <mergeCell ref="F66:F67"/>
    <mergeCell ref="A96:A97"/>
    <mergeCell ref="C96:C97"/>
    <mergeCell ref="D96:D97"/>
    <mergeCell ref="E96:E97"/>
    <mergeCell ref="F96:F97"/>
    <mergeCell ref="A89:A90"/>
    <mergeCell ref="C89:C90"/>
    <mergeCell ref="D89:D90"/>
    <mergeCell ref="E89:E90"/>
    <mergeCell ref="A105:A106"/>
    <mergeCell ref="C105:C106"/>
    <mergeCell ref="D105:D106"/>
    <mergeCell ref="E105:E106"/>
    <mergeCell ref="F99:F100"/>
    <mergeCell ref="A103:A104"/>
    <mergeCell ref="C103:C104"/>
    <mergeCell ref="D103:D104"/>
    <mergeCell ref="E103:E104"/>
    <mergeCell ref="F103:F104"/>
    <mergeCell ref="A99:A100"/>
    <mergeCell ref="C99:C100"/>
    <mergeCell ref="D99:D100"/>
    <mergeCell ref="E99:E100"/>
    <mergeCell ref="B5:B27"/>
    <mergeCell ref="B28:B53"/>
    <mergeCell ref="B54:B85"/>
    <mergeCell ref="B86:B113"/>
    <mergeCell ref="B114:B153"/>
    <mergeCell ref="C114:H114"/>
    <mergeCell ref="C140:H140"/>
    <mergeCell ref="C149:H149"/>
    <mergeCell ref="C151:H151"/>
    <mergeCell ref="C5:H5"/>
    <mergeCell ref="C16:H16"/>
    <mergeCell ref="C28:H28"/>
    <mergeCell ref="C31:H31"/>
    <mergeCell ref="C44:H44"/>
    <mergeCell ref="C47:H47"/>
    <mergeCell ref="C49:H49"/>
    <mergeCell ref="C54:H54"/>
    <mergeCell ref="C86:H86"/>
    <mergeCell ref="F105:F106"/>
    <mergeCell ref="F89:F90"/>
    <mergeCell ref="F36:F39"/>
    <mergeCell ref="F122:F124"/>
    <mergeCell ref="F128:F129"/>
    <mergeCell ref="F131:F133"/>
  </mergeCells>
  <pageMargins left="0.23622047244094491" right="0.15748031496062992" top="0.38" bottom="0.59" header="0.22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Đợt 08</vt:lpstr>
      <vt:lpstr>'Đợt 08'!Print_Titles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2025-10-03T02:12:55Z</cp:lastPrinted>
  <dcterms:created xsi:type="dcterms:W3CDTF">2025-09-04T03:35:33Z</dcterms:created>
  <dcterms:modified xsi:type="dcterms:W3CDTF">2025-10-03T03:32:03Z</dcterms:modified>
</cp:coreProperties>
</file>