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CHN VECAS\CÁC NGÀY SÁT HẠCH\2025\Đợt 06 - 26-7-2025 - Hà Nội\"/>
    </mc:Choice>
  </mc:AlternateContent>
  <bookViews>
    <workbookView xWindow="120" yWindow="90" windowWidth="23895" windowHeight="14535"/>
  </bookViews>
  <sheets>
    <sheet name="Ds thông báo" sheetId="2" r:id="rId1"/>
    <sheet name="Tài chính" sheetId="3" r:id="rId2"/>
  </sheets>
  <definedNames>
    <definedName name="DanhGiaCGia_HD_bangtinh">#REF!</definedName>
    <definedName name="_xlnm.Print_Titles" localSheetId="0">'Ds thông báo'!$4:$4</definedName>
  </definedNames>
  <calcPr calcId="162913"/>
</workbook>
</file>

<file path=xl/calcChain.xml><?xml version="1.0" encoding="utf-8"?>
<calcChain xmlns="http://schemas.openxmlformats.org/spreadsheetml/2006/main">
  <c r="J128" i="3" l="1"/>
  <c r="K128" i="3" s="1"/>
  <c r="J121" i="3"/>
  <c r="K121" i="3" s="1"/>
  <c r="J114" i="3"/>
  <c r="K114" i="3" s="1"/>
  <c r="J110" i="3"/>
  <c r="K110" i="3" s="1"/>
  <c r="J100" i="3"/>
  <c r="K100" i="3" s="1"/>
  <c r="J82" i="3"/>
  <c r="K82" i="3" s="1"/>
  <c r="J75" i="3"/>
  <c r="K75" i="3" s="1"/>
  <c r="J72" i="3"/>
  <c r="K72" i="3" s="1"/>
  <c r="J70" i="3"/>
  <c r="K70" i="3" s="1"/>
  <c r="J58" i="3"/>
  <c r="K58" i="3" s="1"/>
  <c r="J54" i="3"/>
  <c r="K54" i="3" s="1"/>
  <c r="J49" i="3"/>
  <c r="K49" i="3" s="1"/>
  <c r="J36" i="3"/>
  <c r="K36" i="3" s="1"/>
  <c r="J34" i="3"/>
  <c r="K34" i="3" s="1"/>
  <c r="J31" i="3"/>
  <c r="K31" i="3" s="1"/>
  <c r="J17" i="3"/>
  <c r="K17" i="3" s="1"/>
  <c r="J15" i="3"/>
  <c r="K15" i="3" s="1"/>
  <c r="J13" i="3"/>
  <c r="K13" i="3" s="1"/>
  <c r="J11" i="3"/>
  <c r="K11" i="3" s="1"/>
  <c r="J9" i="3"/>
  <c r="K9" i="3" s="1"/>
  <c r="K5" i="3"/>
  <c r="K128" i="2" l="1"/>
  <c r="K121" i="2"/>
  <c r="K114" i="2"/>
  <c r="K100" i="2"/>
  <c r="J100" i="2"/>
  <c r="K82" i="2"/>
  <c r="K75" i="2"/>
  <c r="K72" i="2"/>
  <c r="K70" i="2"/>
  <c r="K54" i="2"/>
  <c r="K49" i="2"/>
  <c r="K34" i="2"/>
  <c r="K31" i="2"/>
  <c r="K15" i="2"/>
  <c r="K13" i="2"/>
  <c r="K11" i="2"/>
  <c r="K9" i="2"/>
  <c r="K5" i="2"/>
  <c r="J128" i="2"/>
  <c r="J121" i="2"/>
  <c r="J114" i="2"/>
  <c r="J110" i="2"/>
  <c r="K110" i="2" s="1"/>
  <c r="J82" i="2"/>
  <c r="J75" i="2"/>
  <c r="J72" i="2"/>
  <c r="J70" i="2"/>
  <c r="J58" i="2"/>
  <c r="K58" i="2" s="1"/>
  <c r="J54" i="2"/>
  <c r="J49" i="2"/>
  <c r="J36" i="2"/>
  <c r="K36" i="2" s="1"/>
  <c r="J34" i="2"/>
  <c r="J31" i="2"/>
  <c r="J17" i="2"/>
  <c r="K17" i="2" s="1"/>
  <c r="J15" i="2"/>
  <c r="J13" i="2"/>
  <c r="J11" i="2"/>
  <c r="J9" i="2"/>
</calcChain>
</file>

<file path=xl/sharedStrings.xml><?xml version="1.0" encoding="utf-8"?>
<sst xmlns="http://schemas.openxmlformats.org/spreadsheetml/2006/main" count="1261" uniqueCount="387">
  <si>
    <t>Giám sát công tác xây dựng công trình</t>
  </si>
  <si>
    <t>Thiết kế kết cấu công trình</t>
  </si>
  <si>
    <t>Quản lý dự án đầu tư xây dựng</t>
  </si>
  <si>
    <t>Định giá xây dựng</t>
  </si>
  <si>
    <t>Kỹ sư xây dựng cầu đường</t>
  </si>
  <si>
    <t>Kỹ sư Kỹ thuật công trình xây dựng</t>
  </si>
  <si>
    <t>Lê Văn Dũng</t>
  </si>
  <si>
    <t>Giám sát công tác lắp đặt thiết bị công trình</t>
  </si>
  <si>
    <t>Công ty CP Tư vấn Xây dựng Petrolimex</t>
  </si>
  <si>
    <t>Nguyễn Quang Đạt</t>
  </si>
  <si>
    <t>027095001244</t>
  </si>
  <si>
    <t>Kỹ sư Kỹ thuật điện</t>
  </si>
  <si>
    <t>Thiết kế cơ - điện công trình: Hệ thống điện</t>
  </si>
  <si>
    <t>Nguyễn Thế Bách</t>
  </si>
  <si>
    <t>027089004267</t>
  </si>
  <si>
    <t>Kỹ sư Trắc Địa - Bản Đồ</t>
  </si>
  <si>
    <t>Khảo sát địa hình</t>
  </si>
  <si>
    <t>Công ty CP Tư vấn xây dựng Công trình Hàng hải</t>
  </si>
  <si>
    <t>Tạ Lê Bình</t>
  </si>
  <si>
    <t>001088033883</t>
  </si>
  <si>
    <t>Kỹ sư Địa chất thủy văn – Địa chất công trình</t>
  </si>
  <si>
    <t>Công ty Cổ phần Tư vấn -Đầu tư Xây dựng Chiếu sáng và Cơ điện công trình</t>
  </si>
  <si>
    <t>Nguyễn Đức Dũng</t>
  </si>
  <si>
    <t>001079030431</t>
  </si>
  <si>
    <t>Ban Quản lý Dự án Chuyên ngành Mỏ than - TKV</t>
  </si>
  <si>
    <t>Trần Quang Sáng</t>
  </si>
  <si>
    <t>111462659</t>
  </si>
  <si>
    <t>Kỹ sư  xây dựng công nghiệp và dân dụng</t>
  </si>
  <si>
    <t>Công ty cổ phần Tư vấn đầu tư mỏ và công nghiệp – Vinacomin</t>
  </si>
  <si>
    <t>Phạm Thị Mai Nhung</t>
  </si>
  <si>
    <t>019181000056</t>
  </si>
  <si>
    <t>Kỹ sư Kinh tế và QTDN Mỏ</t>
  </si>
  <si>
    <t>CÔNG TY CỔ PHẦN CÔNG NGHỆ XÂY DỰNG ACUD VIỆT NAM</t>
  </si>
  <si>
    <t>Thiết kế quy hoạch xây dựng</t>
  </si>
  <si>
    <t>Vũ Thị Liên</t>
  </si>
  <si>
    <t>038182006645</t>
  </si>
  <si>
    <t>Kỹ sư Đô thị ngành Cấp thoát nước</t>
  </si>
  <si>
    <t>Võ Thị Bích Hạnh</t>
  </si>
  <si>
    <t>052192022498</t>
  </si>
  <si>
    <t>Kỹ sư Cấp thoát nước</t>
  </si>
  <si>
    <t>Nguyễn Hải Nam</t>
  </si>
  <si>
    <t>001097015348</t>
  </si>
  <si>
    <t>Kỹ sư kỹ thuật đô thị</t>
  </si>
  <si>
    <t>Lê Phương Anh</t>
  </si>
  <si>
    <t>015197000079</t>
  </si>
  <si>
    <t>Vũ Huy Cường</t>
  </si>
  <si>
    <t>001097034933</t>
  </si>
  <si>
    <t>Nguyễn Việt Sơn</t>
  </si>
  <si>
    <t>033097003109</t>
  </si>
  <si>
    <t>Kỹ sư Kỹ thuật xây dựng công trình giao thông</t>
  </si>
  <si>
    <t>Lê Minh Tú</t>
  </si>
  <si>
    <t>017098000510</t>
  </si>
  <si>
    <t>Nguyễn Tùng Dương</t>
  </si>
  <si>
    <t>025099006689</t>
  </si>
  <si>
    <t>Lê Thanh Lam</t>
  </si>
  <si>
    <t>040195009063</t>
  </si>
  <si>
    <t>Kiến trúc sư Quy hoạch vùng và Đô thị</t>
  </si>
  <si>
    <t>Thiều Thị Xuân</t>
  </si>
  <si>
    <t>038195034895</t>
  </si>
  <si>
    <t>Bạch Ngọc Tùng</t>
  </si>
  <si>
    <t>001087035214</t>
  </si>
  <si>
    <t>Kỹ sư Kỹ thuật Hạ tầng Đô thị</t>
  </si>
  <si>
    <t>Nguyễn Văn Lâm</t>
  </si>
  <si>
    <t>035084000121</t>
  </si>
  <si>
    <t>Đặng Thành Công</t>
  </si>
  <si>
    <t>036088010217</t>
  </si>
  <si>
    <t>CÔNG TY CỔ PHẦN TƯ VẤN ĐẦU TƯ XÂY DỰNG HẠ TẦNG HƯNG THỊNH</t>
  </si>
  <si>
    <t>Bùi Việt Huy</t>
  </si>
  <si>
    <t>015077008968</t>
  </si>
  <si>
    <t>Kỹ sư Xây dựng Cầu đường</t>
  </si>
  <si>
    <t>034085011056</t>
  </si>
  <si>
    <t>Công ty TNHH MTV Thương mại và Dịch vụ TRHB</t>
  </si>
  <si>
    <t>Nguyễn Việt Thái</t>
  </si>
  <si>
    <t>080095014824</t>
  </si>
  <si>
    <t>Kỹ sư Kỹ thuật xây dựng</t>
  </si>
  <si>
    <t>Kỹ sư Xây dựng Dân dụng Công nghiệp</t>
  </si>
  <si>
    <t>Kỹ sư Hệ thống điện</t>
  </si>
  <si>
    <t>Kỹ sư Kinh tế xây dựng</t>
  </si>
  <si>
    <t>STT</t>
  </si>
  <si>
    <t>Ngày sinh</t>
  </si>
  <si>
    <t>10/03/1995</t>
  </si>
  <si>
    <t>25/07/1989</t>
  </si>
  <si>
    <t>30/04/1988</t>
  </si>
  <si>
    <t>08/03/1979</t>
  </si>
  <si>
    <t>10/06/1980</t>
  </si>
  <si>
    <t>25/01/1981</t>
  </si>
  <si>
    <t>23/04/1982</t>
  </si>
  <si>
    <t>09/11/1992</t>
  </si>
  <si>
    <t>10/07/1997</t>
  </si>
  <si>
    <t>07/12/1997</t>
  </si>
  <si>
    <t>28/09/1997</t>
  </si>
  <si>
    <t>11/11/1997</t>
  </si>
  <si>
    <t>26/08/1998</t>
  </si>
  <si>
    <t>17/12/1999</t>
  </si>
  <si>
    <t>06/10/1995</t>
  </si>
  <si>
    <t>14/07/1995</t>
  </si>
  <si>
    <t>12/09/1987</t>
  </si>
  <si>
    <t>03/06/1984</t>
  </si>
  <si>
    <t>20/01/1988</t>
  </si>
  <si>
    <t>18/02/1977</t>
  </si>
  <si>
    <t>20/04/1985</t>
  </si>
  <si>
    <t>03/01/1989</t>
  </si>
  <si>
    <t>01/01/1995</t>
  </si>
  <si>
    <t>Họ và tên</t>
  </si>
  <si>
    <t>Trình độ CM</t>
  </si>
  <si>
    <t>Hạng</t>
  </si>
  <si>
    <t>CMND/CCCD</t>
  </si>
  <si>
    <t>Viện Quy hoạch đô thị và nông thôn quốc gia – Bộ Xây dựng</t>
  </si>
  <si>
    <t>Nguyễn Văn Hùng</t>
  </si>
  <si>
    <t>30/06/1993</t>
  </si>
  <si>
    <t>038093013294</t>
  </si>
  <si>
    <t>Kỹ sư kỹ thuật Đô thị</t>
  </si>
  <si>
    <t>Trương Thị Thanh Diễm</t>
  </si>
  <si>
    <t>06/12/1998</t>
  </si>
  <si>
    <t>027198011604</t>
  </si>
  <si>
    <t>Kiến trúc sư quy hoạch vùng và đô thị.</t>
  </si>
  <si>
    <t>Dương Thị Nga</t>
  </si>
  <si>
    <t>06/12/1994</t>
  </si>
  <si>
    <t>026194002601</t>
  </si>
  <si>
    <t>Nguyễn Hằng Nga</t>
  </si>
  <si>
    <t>05/10/1998</t>
  </si>
  <si>
    <t>001198002232</t>
  </si>
  <si>
    <t>Nguyễn Ngọc Sơn</t>
  </si>
  <si>
    <t>26/06/1993</t>
  </si>
  <si>
    <t>040093037463</t>
  </si>
  <si>
    <t>Kiến trúc sư -Kiến trúc</t>
  </si>
  <si>
    <t>Đoàn Ngọc Bách</t>
  </si>
  <si>
    <t>08/12/1996</t>
  </si>
  <si>
    <t>036096018265</t>
  </si>
  <si>
    <t>Kỹ sư – Kỹ thuật đô thị</t>
  </si>
  <si>
    <t>Mai Hồng Nhung</t>
  </si>
  <si>
    <t>28/10/1998</t>
  </si>
  <si>
    <t>036198000997</t>
  </si>
  <si>
    <t>Kiến trúc sư – Kiến trúc</t>
  </si>
  <si>
    <t>Phùng Mai Trang</t>
  </si>
  <si>
    <t>10/08/1997</t>
  </si>
  <si>
    <t>001197011322</t>
  </si>
  <si>
    <t>Kiến trúc sư Quy hoạch vùng và đô thị</t>
  </si>
  <si>
    <t>Phan Thị Thúy</t>
  </si>
  <si>
    <t>16/02/1995</t>
  </si>
  <si>
    <t>042195005536</t>
  </si>
  <si>
    <t>Kiến trúc sư quy hoạch vùng và đô thị</t>
  </si>
  <si>
    <t>Nguyễn Văn Chì</t>
  </si>
  <si>
    <t>02/04/1969</t>
  </si>
  <si>
    <t>027069000362</t>
  </si>
  <si>
    <t>Lê Đình Duy</t>
  </si>
  <si>
    <t>22/07/1997</t>
  </si>
  <si>
    <t>001097001824</t>
  </si>
  <si>
    <t>Kỹ sư Kỹ thuật đô thị</t>
  </si>
  <si>
    <t>Đặng Ngọc Khánh</t>
  </si>
  <si>
    <t>28/09/1996</t>
  </si>
  <si>
    <t>001096000173</t>
  </si>
  <si>
    <t>- Cử nhân Khoa học - Ngành Sư phạm kỹ thuật
- Thạc sỹ kỹ thuật điều khiển và Tự động hóa</t>
  </si>
  <si>
    <t>Kỹ sư Kỹ thuật hạ tầng đô thị</t>
  </si>
  <si>
    <t>Phạm Văn Tùng</t>
  </si>
  <si>
    <t>III</t>
  </si>
  <si>
    <t>II</t>
  </si>
  <si>
    <t>Công ty CP Nước và Môi trường Việt Nam</t>
  </si>
  <si>
    <t>Lê Quang Vinh</t>
  </si>
  <si>
    <t>01/11/1993</t>
  </si>
  <si>
    <t>022093006290</t>
  </si>
  <si>
    <t>Kỹ sư kỹ thuật xây dựng công trình giao thông</t>
  </si>
  <si>
    <t>Phạm Văn Hùng</t>
  </si>
  <si>
    <t>08/02/1986</t>
  </si>
  <si>
    <t>030086004711</t>
  </si>
  <si>
    <t>Kỹ sư Xây dựng ngành Xây dựng công trình</t>
  </si>
  <si>
    <t>Lê Ngọc Hùng</t>
  </si>
  <si>
    <t>18/10/1986</t>
  </si>
  <si>
    <t>014086000136</t>
  </si>
  <si>
    <t>Kỹ sư Kinh tế Xây dựng</t>
  </si>
  <si>
    <t>Nguyễn Hữu Nam</t>
  </si>
  <si>
    <t>06/09/1982</t>
  </si>
  <si>
    <t>040082017896</t>
  </si>
  <si>
    <t>Kỹ sư Thủy lợi ngành Công trình Thủy lợi</t>
  </si>
  <si>
    <t>Công ty CP Tư vấn đầu tư và xây dựng đường sắt</t>
  </si>
  <si>
    <t>Lương Ánh Dương</t>
  </si>
  <si>
    <t>19/08/1973</t>
  </si>
  <si>
    <t>037073002587</t>
  </si>
  <si>
    <t>Nghiêm Dũng</t>
  </si>
  <si>
    <t>27/11/1958</t>
  </si>
  <si>
    <t>001058026964</t>
  </si>
  <si>
    <t>Kỹ sư Công trình ngành Xây dựng Cầu</t>
  </si>
  <si>
    <t>Nguyễn Văn Thái</t>
  </si>
  <si>
    <t>29/04/1990</t>
  </si>
  <si>
    <t>038090039087</t>
  </si>
  <si>
    <t>Công ty CP Tư vấn Kiến trúc, Kỹ thuật và Môi trường NDC</t>
  </si>
  <si>
    <t>Lê Thị Thu Hoài</t>
  </si>
  <si>
    <t>11/05/1994</t>
  </si>
  <si>
    <t>045194005318</t>
  </si>
  <si>
    <t>Mai Đức Hưởng</t>
  </si>
  <si>
    <t>20/03/1986</t>
  </si>
  <si>
    <t>001086011102</t>
  </si>
  <si>
    <t>Kiến trúc sư Kiến trúc công trình</t>
  </si>
  <si>
    <t>Lê Văn Trọng</t>
  </si>
  <si>
    <t>27/07/1979</t>
  </si>
  <si>
    <t>001079000007</t>
  </si>
  <si>
    <t>Kiến trúc sư</t>
  </si>
  <si>
    <t>Tô Minh Vương</t>
  </si>
  <si>
    <t>16/09/1996</t>
  </si>
  <si>
    <t>034096007015</t>
  </si>
  <si>
    <t>Hoàng Đình Cương</t>
  </si>
  <si>
    <t>25/05/1995</t>
  </si>
  <si>
    <t>040095030817</t>
  </si>
  <si>
    <t>Quách Tiến Đạt</t>
  </si>
  <si>
    <t>27/08/1996</t>
  </si>
  <si>
    <t>001096033188</t>
  </si>
  <si>
    <t>Bùi Lê Quân</t>
  </si>
  <si>
    <t>03/11/1997</t>
  </si>
  <si>
    <t>001097040050</t>
  </si>
  <si>
    <t>Nguyễn Thị Thu Hương</t>
  </si>
  <si>
    <t>02/09/1994</t>
  </si>
  <si>
    <t>033194009979</t>
  </si>
  <si>
    <t>Lâm Đức Quân</t>
  </si>
  <si>
    <t>27/11/1997</t>
  </si>
  <si>
    <t>042097009988</t>
  </si>
  <si>
    <t>Kỹ sư Công nghệ Kỹ thuật điện, điện tử</t>
  </si>
  <si>
    <t>Trịnh Trung Mạnh</t>
  </si>
  <si>
    <t>02/11/1996</t>
  </si>
  <si>
    <t>038096017630</t>
  </si>
  <si>
    <t>Thiết kế cơ - điện công trình: Hệ thống cấp - thoát nước công trình</t>
  </si>
  <si>
    <t>Công ty CP CONINCO công nghệ XD và môi trường</t>
  </si>
  <si>
    <t>Trịnh Hưng</t>
  </si>
  <si>
    <t>31/07/1984</t>
  </si>
  <si>
    <t>026084008264</t>
  </si>
  <si>
    <t>Kỹ sư Xây dựng công nghiệp và dân dụng</t>
  </si>
  <si>
    <t>CÔNG TY CỔ PHẦN INNO</t>
  </si>
  <si>
    <t>Lương Tuấn Anh</t>
  </si>
  <si>
    <t>15/10/1991</t>
  </si>
  <si>
    <t>034091012060</t>
  </si>
  <si>
    <t>Kỹ sư Xây dựng dân dụng và công nghiệp</t>
  </si>
  <si>
    <t>Phùng Thị Điệp</t>
  </si>
  <si>
    <t>05/11/1993</t>
  </si>
  <si>
    <t>026193005366</t>
  </si>
  <si>
    <t>CÔNG TY CỔ PHẦN TƯ VẤN ĐẦU TƯ PHÁT TRIỂN VÀ XÂY DỰNG VIỆT NAM</t>
  </si>
  <si>
    <t>Ngô Tấn Sơn</t>
  </si>
  <si>
    <t>19/10/2000</t>
  </si>
  <si>
    <t>001200037982</t>
  </si>
  <si>
    <t>Trần Thảo Ngọc</t>
  </si>
  <si>
    <t>01/09/2000</t>
  </si>
  <si>
    <t>036300002998</t>
  </si>
  <si>
    <t>Nguyễn Thế Hưng</t>
  </si>
  <si>
    <t>05/04/1981</t>
  </si>
  <si>
    <t>035081003842</t>
  </si>
  <si>
    <t>Kỹ sư ngành Điện khí hóa XN Mỏ và ĐK</t>
  </si>
  <si>
    <t>Lê Văn Nam</t>
  </si>
  <si>
    <t>16/09/1984</t>
  </si>
  <si>
    <t>001084011786</t>
  </si>
  <si>
    <t>Nguyễn Thành Đạt</t>
  </si>
  <si>
    <t>10/03/1991</t>
  </si>
  <si>
    <t>044091007727</t>
  </si>
  <si>
    <t>Công ty Cổ phần đầu tư Điện và Xây dựng Công trình</t>
  </si>
  <si>
    <t>Dương Thị Thanh Hải</t>
  </si>
  <si>
    <t>07/07/1985</t>
  </si>
  <si>
    <t>014185008021</t>
  </si>
  <si>
    <t>Trần Đăng Dũng</t>
  </si>
  <si>
    <t>09/07/1991</t>
  </si>
  <si>
    <t>034091009598</t>
  </si>
  <si>
    <t>Lưu Xuân Hoà</t>
  </si>
  <si>
    <t>18/08/1986</t>
  </si>
  <si>
    <t>026086016266</t>
  </si>
  <si>
    <t>Hệ thống điện</t>
  </si>
  <si>
    <t>Nguyễn Mạnh Hùng</t>
  </si>
  <si>
    <t>02/07/1974</t>
  </si>
  <si>
    <t>036074013886</t>
  </si>
  <si>
    <t>Hà Mạnh Tiến</t>
  </si>
  <si>
    <t>03/10/1984</t>
  </si>
  <si>
    <t>002084000453</t>
  </si>
  <si>
    <t>Trần Văn Phương</t>
  </si>
  <si>
    <t>19/02/1982</t>
  </si>
  <si>
    <t>030082017556</t>
  </si>
  <si>
    <t>Kỹ sư Điện Công nghiệp và Dân dụng</t>
  </si>
  <si>
    <t>Trần Quang Anh</t>
  </si>
  <si>
    <t>14/09/1993</t>
  </si>
  <si>
    <t>042093010470</t>
  </si>
  <si>
    <t>Lê Minh Chủ</t>
  </si>
  <si>
    <t>09/04/1996</t>
  </si>
  <si>
    <t>034096004100</t>
  </si>
  <si>
    <t>Nguyễn Trung Hoà</t>
  </si>
  <si>
    <t>12/01/1991</t>
  </si>
  <si>
    <t>001091052350</t>
  </si>
  <si>
    <t>Lê Văn Lượng</t>
  </si>
  <si>
    <t>30/07/1990</t>
  </si>
  <si>
    <t>010090004200</t>
  </si>
  <si>
    <t>Kỹ sư Công nghệ kỹ thuật điều khiển và tự động hóa</t>
  </si>
  <si>
    <t>Nguyễn Thành Nam</t>
  </si>
  <si>
    <t>13/01/1975</t>
  </si>
  <si>
    <t>001075001118</t>
  </si>
  <si>
    <t>Trần Tuấn Anh</t>
  </si>
  <si>
    <t>28/07/1990</t>
  </si>
  <si>
    <t>001090029210</t>
  </si>
  <si>
    <t>Nguyễn Hữu Ngọc</t>
  </si>
  <si>
    <t>02/05/1986</t>
  </si>
  <si>
    <t>040086025643</t>
  </si>
  <si>
    <t>Kỹ sư Công nghệ Kỹ thuật Điện</t>
  </si>
  <si>
    <t>Đinh Minh Dương</t>
  </si>
  <si>
    <t>16/08/1979</t>
  </si>
  <si>
    <t>025079000561</t>
  </si>
  <si>
    <t>Kỹ sư Kỹ thuật điện (chuyên ngành Hệ thống điện)</t>
  </si>
  <si>
    <t>Lê Văn Bình</t>
  </si>
  <si>
    <t>15/05/1983</t>
  </si>
  <si>
    <t>024083000003</t>
  </si>
  <si>
    <t>Kỹ sư Tự động hóa</t>
  </si>
  <si>
    <t>Vũ Xuân Quang</t>
  </si>
  <si>
    <t>05/07/1985</t>
  </si>
  <si>
    <t>034085007421</t>
  </si>
  <si>
    <t>Kỹ sư Công nghệ KCĐ – Chuyên ngành Hệ thống điện</t>
  </si>
  <si>
    <t>Công ty CP Tư vấn Đô thị VINAICC Việt Nam</t>
  </si>
  <si>
    <t>Phạm Quốc Việt</t>
  </si>
  <si>
    <t>24/04/1999</t>
  </si>
  <si>
    <t>035099001170</t>
  </si>
  <si>
    <t>Lê Đức Thắng</t>
  </si>
  <si>
    <t>15/05/1977</t>
  </si>
  <si>
    <t>031077007056</t>
  </si>
  <si>
    <t>Kỹ sư Điện khí hóa, Cung cấp điện</t>
  </si>
  <si>
    <t>Nguyễn Thị Tuyết Nhung</t>
  </si>
  <si>
    <t>08/09/1999</t>
  </si>
  <si>
    <t>026199000441</t>
  </si>
  <si>
    <t>Phạm Minh Hiếu</t>
  </si>
  <si>
    <t>07/08/1998</t>
  </si>
  <si>
    <t>001098015807</t>
  </si>
  <si>
    <t>Công ty CP Tư vấn và Đầu tư xây dựng An Phú Hưng</t>
  </si>
  <si>
    <t>Lê Văn Minh</t>
  </si>
  <si>
    <t>05/06/1976</t>
  </si>
  <si>
    <t>058076016663</t>
  </si>
  <si>
    <t>038089036895</t>
  </si>
  <si>
    <t>Trần Thị Bình</t>
  </si>
  <si>
    <t>22/06/1986</t>
  </si>
  <si>
    <t>038186016072</t>
  </si>
  <si>
    <t>Kỹ sư Xây dựng Cầu – Đường</t>
  </si>
  <si>
    <t>CÔNG TY CỔ PHẦN TƯ VẤN ĐẦU TƯ XÂY DỰNG PHÚ CÁT</t>
  </si>
  <si>
    <t>Trần Mạnh Kiên</t>
  </si>
  <si>
    <t>04/03/1991</t>
  </si>
  <si>
    <t>035091012412</t>
  </si>
  <si>
    <t>Vũ Tuấn Anh</t>
  </si>
  <si>
    <t>07/11/1991</t>
  </si>
  <si>
    <t>036091012977</t>
  </si>
  <si>
    <t>Hà Quốc Việt</t>
  </si>
  <si>
    <t>06/09/1995</t>
  </si>
  <si>
    <t>001095030326</t>
  </si>
  <si>
    <t>Kỹ sư quản lý xây dựng</t>
  </si>
  <si>
    <t>Nguyễn Văn Hợi</t>
  </si>
  <si>
    <t>18/04/1995</t>
  </si>
  <si>
    <t>001095043872</t>
  </si>
  <si>
    <t>Công ty CP Tư vấn Đầu tư  Xây Dựng Giao thông Công Chính Hải Phòng</t>
  </si>
  <si>
    <t>Nguyễn Hồng Dương</t>
  </si>
  <si>
    <t>11/10/1998</t>
  </si>
  <si>
    <t>031098006873</t>
  </si>
  <si>
    <t>Kỹ sư Kỹ thuật Công trình Biển chuyên ngành Kỹ thuật Xây dựng công trình thủy</t>
  </si>
  <si>
    <t>Hoàng Quốc Đạt</t>
  </si>
  <si>
    <t>20/11/1995</t>
  </si>
  <si>
    <t>031095007541</t>
  </si>
  <si>
    <t>Đỗ Thị Hiền</t>
  </si>
  <si>
    <t>05/10/1984</t>
  </si>
  <si>
    <t>031184005234</t>
  </si>
  <si>
    <t>Nguyễn Thị Hồng Tươi</t>
  </si>
  <si>
    <t>09/10/1986</t>
  </si>
  <si>
    <t>033186000753</t>
  </si>
  <si>
    <t>Kỹ sư xây dựng công trình thủy</t>
  </si>
  <si>
    <t>Công ty CP Tư vấn xây dựng điện 3</t>
  </si>
  <si>
    <t>Phạm Đình Khiêm</t>
  </si>
  <si>
    <t>29/03/1997</t>
  </si>
  <si>
    <t>035097002546</t>
  </si>
  <si>
    <t xml:space="preserve">DANH SÁCH SÁT HẠCH CẤP CHỨNG CHỈ HÀNH NGHỀ HOẠT ĐỘNG XÂY DỰNG </t>
  </si>
  <si>
    <t>Lĩnh vực SH</t>
  </si>
  <si>
    <t>Kết quả sát hạch</t>
  </si>
  <si>
    <t>Số lĩnh vực</t>
  </si>
  <si>
    <t>Thành tiền</t>
  </si>
  <si>
    <t>Ngày nộp phí SH</t>
  </si>
  <si>
    <t>Thông tin xuất hóa đơn</t>
  </si>
  <si>
    <t>Ngày 26-7-2025 tại Hà Nội</t>
  </si>
  <si>
    <t>(Kèm theo Quyết định số        /2025/QĐ-VECAS ngày     tháng 07 năm 2025)</t>
  </si>
  <si>
    <t>3</t>
  </si>
  <si>
    <t>Ca sát hạch</t>
  </si>
  <si>
    <t>Ca 1: Từ 8h00</t>
  </si>
  <si>
    <t>Ca 2: Từ 8h30</t>
  </si>
  <si>
    <t>Ca 3: Từ 9h00</t>
  </si>
  <si>
    <t>Ca 4: Từ 9h30</t>
  </si>
  <si>
    <t>Ca 5: Từ 10h00</t>
  </si>
  <si>
    <t>Không thi</t>
  </si>
  <si>
    <t>Thông tin xuất hóa đơn: Công ty cổ phần tư vấn đầu tư xây dựng hạ tầng Hưng Thịnh 
MST: 0109034293
 Địa chỉ: Số nhà 14, ngõ 499 Kim Mã, phường Giảng Võ, Tp Hà Nội.
Mail: ketoanhungthinh1@gmail.com</t>
  </si>
  <si>
    <t>22/7/2025</t>
  </si>
  <si>
    <t xml:space="preserve"> Tên đơn vị: Công ty cổ phần đầu tư điện và xây dựng công trình
- Mã số thuế: 0102220212
- Địa chỉ: Số 2 ngách 6/75 Đặng Văn Ngữ, phường Phương Liên, quận Đống Đa, thành phố Hà Nội.
- Địa chỉ email nhận hóa đơn: TVGS.ineco1@gmail.com</t>
  </si>
  <si>
    <t>Tên đơn vị: Công ty cổ phần Tư vấn Xây dựng Petrolimex
- Mã số thuế: 0101466968
- Địa chỉ: 149 Trường Chinh, Phường Phương Liệt, TP Hà Nội
- Địa chỉ email nhận hóa đơn: haupn17@gmail.com</t>
  </si>
  <si>
    <t>Tên đơn vị: Công ty cổ phần Nước và Môi trường Việt Nam 
- Mã số thuế: 0100104972
- Địa chỉ: Số 5 Đường Thành, phường Cửa Đông, thành phố Hà Nội, Việt Nam
- Địa chỉ email nhận hóa đơn: vuhuyen.viwase@gmail.com</t>
  </si>
  <si>
    <t>Tên đơn vị: CÔNG TY CỔ PHẦN CÔNG NGHỆ XÂY DỰNG ACUD VIỆT NAM
- Mã số thuế: 0106352682
- Địa chỉ: Tầng 16 Tòa nhà TNR, Số 54A Nguyễn Chí Thanh, Phường Láng, TP Hà Nội, Việt Nam
- Địa chỉ email nhận hóa đơn: ngannpt.acudgroup@gmail.com</t>
  </si>
  <si>
    <t>Công ty cổ phần Tư vấn Xây dựng Công trình Hàng hải
Mã số thuế: 0200119411
Địa chỉ: Tầng 12 tháp tây Hancorp Plaza, 72 đường Trần Đăng Ninh, phường Nghĩa Đô, thành phố Hà Nội.
Mail: binhtale@gmail.com</t>
  </si>
  <si>
    <t>CÔNG TY CỔ PHẦN TƯ VẤN VÀ ĐẦU TƯ XÂY DỰNG AN PHÚ HƯNG
MST 0102193590  
Địa chỉ : Số 12A, đường Trần Duy Hưng, Phường Yên Hòa, Thành phố Hà Nội, Việt Nam 
Email: anphuhung.vidico@gmail.com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</si>
</sst>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b/>
      <sz val="9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/>
    <xf numFmtId="4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1" fontId="3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9" fontId="7" fillId="0" borderId="0" xfId="0" applyNumberFormat="1" applyFont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3" xfId="0" applyFont="1" applyBorder="1"/>
    <xf numFmtId="0" fontId="1" fillId="2" borderId="3" xfId="0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1"/>
  <sheetViews>
    <sheetView tabSelected="1" topLeftCell="A109" zoomScale="85" zoomScaleNormal="85" workbookViewId="0">
      <selection activeCell="L122" sqref="L122"/>
    </sheetView>
  </sheetViews>
  <sheetFormatPr defaultColWidth="9.140625" defaultRowHeight="15" x14ac:dyDescent="0.25"/>
  <cols>
    <col min="1" max="1" width="4.7109375" style="24" customWidth="1"/>
    <col min="2" max="2" width="8.42578125" style="24" customWidth="1"/>
    <col min="3" max="3" width="15.5703125" style="25" customWidth="1"/>
    <col min="4" max="4" width="10.42578125" style="25" bestFit="1" customWidth="1"/>
    <col min="5" max="5" width="13.42578125" style="23" bestFit="1" customWidth="1"/>
    <col min="6" max="6" width="13.140625" style="23" customWidth="1"/>
    <col min="7" max="7" width="28" style="25" customWidth="1"/>
    <col min="8" max="8" width="5.85546875" style="23" bestFit="1" customWidth="1"/>
    <col min="9" max="9" width="16.28515625" style="26" bestFit="1" customWidth="1"/>
    <col min="10" max="10" width="10.85546875" style="23" bestFit="1" customWidth="1"/>
    <col min="11" max="11" width="12.140625" style="23" bestFit="1" customWidth="1"/>
    <col min="12" max="12" width="16.5703125" style="23" bestFit="1" customWidth="1"/>
    <col min="13" max="13" width="22.42578125" style="23" bestFit="1" customWidth="1"/>
    <col min="14" max="14" width="6.7109375" style="23" customWidth="1"/>
    <col min="15" max="16384" width="9.140625" style="23"/>
  </cols>
  <sheetData>
    <row r="1" spans="1:13" s="22" customFormat="1" x14ac:dyDescent="0.25">
      <c r="A1" s="46" t="s">
        <v>362</v>
      </c>
      <c r="B1" s="47"/>
      <c r="C1" s="47"/>
      <c r="D1" s="47"/>
      <c r="E1" s="47"/>
      <c r="F1" s="47"/>
      <c r="G1" s="47"/>
      <c r="H1" s="48"/>
      <c r="I1" s="31"/>
      <c r="J1" s="9"/>
      <c r="K1" s="10"/>
      <c r="L1" s="11"/>
      <c r="M1" s="11"/>
    </row>
    <row r="2" spans="1:13" s="22" customFormat="1" x14ac:dyDescent="0.25">
      <c r="A2" s="46" t="s">
        <v>369</v>
      </c>
      <c r="B2" s="47"/>
      <c r="C2" s="47"/>
      <c r="D2" s="47"/>
      <c r="E2" s="47"/>
      <c r="F2" s="47"/>
      <c r="G2" s="47"/>
      <c r="H2" s="48"/>
      <c r="I2" s="32"/>
      <c r="J2" s="3"/>
      <c r="K2" s="12"/>
      <c r="L2" s="13"/>
      <c r="M2" s="13"/>
    </row>
    <row r="3" spans="1:13" s="22" customFormat="1" x14ac:dyDescent="0.25">
      <c r="A3" s="49" t="s">
        <v>370</v>
      </c>
      <c r="B3" s="50"/>
      <c r="C3" s="50"/>
      <c r="D3" s="50"/>
      <c r="E3" s="50"/>
      <c r="F3" s="50"/>
      <c r="G3" s="50"/>
      <c r="H3" s="51"/>
      <c r="I3" s="32"/>
      <c r="J3" s="3"/>
      <c r="K3" s="12"/>
      <c r="L3" s="13"/>
      <c r="M3" s="13"/>
    </row>
    <row r="4" spans="1:13" s="22" customFormat="1" ht="24" x14ac:dyDescent="0.25">
      <c r="A4" s="14" t="s">
        <v>78</v>
      </c>
      <c r="B4" s="14" t="s">
        <v>372</v>
      </c>
      <c r="C4" s="15" t="s">
        <v>103</v>
      </c>
      <c r="D4" s="14" t="s">
        <v>79</v>
      </c>
      <c r="E4" s="15" t="s">
        <v>106</v>
      </c>
      <c r="F4" s="15" t="s">
        <v>104</v>
      </c>
      <c r="G4" s="15" t="s">
        <v>363</v>
      </c>
      <c r="H4" s="15" t="s">
        <v>105</v>
      </c>
      <c r="I4" s="18" t="s">
        <v>364</v>
      </c>
      <c r="J4" s="18" t="s">
        <v>365</v>
      </c>
      <c r="K4" s="19" t="s">
        <v>366</v>
      </c>
      <c r="L4" s="18" t="s">
        <v>367</v>
      </c>
      <c r="M4" s="18" t="s">
        <v>368</v>
      </c>
    </row>
    <row r="5" spans="1:13" s="22" customFormat="1" x14ac:dyDescent="0.25">
      <c r="A5" s="18"/>
      <c r="B5" s="43" t="s">
        <v>373</v>
      </c>
      <c r="C5" s="52" t="s">
        <v>8</v>
      </c>
      <c r="D5" s="52"/>
      <c r="E5" s="52"/>
      <c r="F5" s="52"/>
      <c r="G5" s="52"/>
      <c r="H5" s="52"/>
      <c r="I5" s="18"/>
      <c r="J5" s="27" t="s">
        <v>371</v>
      </c>
      <c r="K5" s="19">
        <f>346500*J5</f>
        <v>1039500</v>
      </c>
      <c r="L5" s="18" t="s">
        <v>380</v>
      </c>
      <c r="M5" s="18"/>
    </row>
    <row r="6" spans="1:13" ht="24" x14ac:dyDescent="0.25">
      <c r="A6" s="41">
        <v>1</v>
      </c>
      <c r="B6" s="43"/>
      <c r="C6" s="54" t="s">
        <v>9</v>
      </c>
      <c r="D6" s="53" t="s">
        <v>80</v>
      </c>
      <c r="E6" s="41" t="s">
        <v>10</v>
      </c>
      <c r="F6" s="54" t="s">
        <v>11</v>
      </c>
      <c r="G6" s="7" t="s">
        <v>12</v>
      </c>
      <c r="H6" s="6" t="s">
        <v>156</v>
      </c>
      <c r="I6" s="17"/>
      <c r="J6" s="28">
        <v>1</v>
      </c>
      <c r="K6" s="28"/>
      <c r="L6" s="28"/>
      <c r="M6" s="28"/>
    </row>
    <row r="7" spans="1:13" ht="24" x14ac:dyDescent="0.25">
      <c r="A7" s="41"/>
      <c r="B7" s="43"/>
      <c r="C7" s="54"/>
      <c r="D7" s="53"/>
      <c r="E7" s="41"/>
      <c r="F7" s="54"/>
      <c r="G7" s="7" t="s">
        <v>7</v>
      </c>
      <c r="H7" s="6" t="s">
        <v>156</v>
      </c>
      <c r="I7" s="17"/>
      <c r="J7" s="28">
        <v>1</v>
      </c>
      <c r="K7" s="28"/>
      <c r="L7" s="28"/>
      <c r="M7" s="28"/>
    </row>
    <row r="8" spans="1:13" ht="24" x14ac:dyDescent="0.25">
      <c r="A8" s="6">
        <v>2</v>
      </c>
      <c r="B8" s="43"/>
      <c r="C8" s="7" t="s">
        <v>13</v>
      </c>
      <c r="D8" s="8" t="s">
        <v>81</v>
      </c>
      <c r="E8" s="6" t="s">
        <v>14</v>
      </c>
      <c r="F8" s="7" t="s">
        <v>15</v>
      </c>
      <c r="G8" s="7" t="s">
        <v>16</v>
      </c>
      <c r="H8" s="6" t="s">
        <v>156</v>
      </c>
      <c r="I8" s="17"/>
      <c r="J8" s="28">
        <v>1</v>
      </c>
      <c r="K8" s="28"/>
      <c r="L8" s="28"/>
      <c r="M8" s="28"/>
    </row>
    <row r="9" spans="1:13" x14ac:dyDescent="0.25">
      <c r="A9" s="6"/>
      <c r="B9" s="43"/>
      <c r="C9" s="52" t="s">
        <v>17</v>
      </c>
      <c r="D9" s="52"/>
      <c r="E9" s="52"/>
      <c r="F9" s="52"/>
      <c r="G9" s="52"/>
      <c r="H9" s="52"/>
      <c r="I9" s="17"/>
      <c r="J9" s="28">
        <f>SUM(J10)</f>
        <v>1</v>
      </c>
      <c r="K9" s="19">
        <f>346500*J9</f>
        <v>346500</v>
      </c>
      <c r="L9" s="38">
        <v>45859</v>
      </c>
      <c r="M9" s="28"/>
    </row>
    <row r="10" spans="1:13" ht="36" x14ac:dyDescent="0.25">
      <c r="A10" s="6">
        <v>3</v>
      </c>
      <c r="B10" s="43"/>
      <c r="C10" s="7" t="s">
        <v>18</v>
      </c>
      <c r="D10" s="8" t="s">
        <v>82</v>
      </c>
      <c r="E10" s="6" t="s">
        <v>19</v>
      </c>
      <c r="F10" s="7" t="s">
        <v>20</v>
      </c>
      <c r="G10" s="7" t="s">
        <v>16</v>
      </c>
      <c r="H10" s="3" t="s">
        <v>155</v>
      </c>
      <c r="I10" s="16"/>
      <c r="J10" s="28">
        <v>1</v>
      </c>
      <c r="K10" s="28"/>
      <c r="L10" s="28"/>
      <c r="M10" s="28"/>
    </row>
    <row r="11" spans="1:13" x14ac:dyDescent="0.25">
      <c r="A11" s="6"/>
      <c r="B11" s="43"/>
      <c r="C11" s="52" t="s">
        <v>21</v>
      </c>
      <c r="D11" s="52"/>
      <c r="E11" s="52"/>
      <c r="F11" s="52"/>
      <c r="G11" s="52"/>
      <c r="H11" s="52"/>
      <c r="I11" s="16"/>
      <c r="J11" s="28">
        <f>SUM(J12)</f>
        <v>1</v>
      </c>
      <c r="K11" s="19">
        <f>346500*J11</f>
        <v>346500</v>
      </c>
      <c r="L11" s="38">
        <v>45859</v>
      </c>
      <c r="M11" s="28"/>
    </row>
    <row r="12" spans="1:13" ht="72" x14ac:dyDescent="0.25">
      <c r="A12" s="6">
        <v>4</v>
      </c>
      <c r="B12" s="43"/>
      <c r="C12" s="7" t="s">
        <v>22</v>
      </c>
      <c r="D12" s="8" t="s">
        <v>83</v>
      </c>
      <c r="E12" s="6" t="s">
        <v>23</v>
      </c>
      <c r="F12" s="2" t="s">
        <v>152</v>
      </c>
      <c r="G12" s="7" t="s">
        <v>7</v>
      </c>
      <c r="H12" s="6" t="s">
        <v>156</v>
      </c>
      <c r="I12" s="17"/>
      <c r="J12" s="28">
        <v>1</v>
      </c>
      <c r="K12" s="28"/>
      <c r="L12" s="28"/>
      <c r="M12" s="28"/>
    </row>
    <row r="13" spans="1:13" x14ac:dyDescent="0.25">
      <c r="A13" s="6"/>
      <c r="B13" s="43"/>
      <c r="C13" s="52" t="s">
        <v>24</v>
      </c>
      <c r="D13" s="52"/>
      <c r="E13" s="52"/>
      <c r="F13" s="52"/>
      <c r="G13" s="52"/>
      <c r="H13" s="52"/>
      <c r="I13" s="17"/>
      <c r="J13" s="28">
        <f>SUM(J14)</f>
        <v>1</v>
      </c>
      <c r="K13" s="19">
        <f>346500*J13</f>
        <v>346500</v>
      </c>
      <c r="L13" s="38">
        <v>45860</v>
      </c>
      <c r="M13" s="28"/>
    </row>
    <row r="14" spans="1:13" ht="36" x14ac:dyDescent="0.25">
      <c r="A14" s="6">
        <v>5</v>
      </c>
      <c r="B14" s="43"/>
      <c r="C14" s="7" t="s">
        <v>25</v>
      </c>
      <c r="D14" s="8" t="s">
        <v>84</v>
      </c>
      <c r="E14" s="6" t="s">
        <v>26</v>
      </c>
      <c r="F14" s="7" t="s">
        <v>27</v>
      </c>
      <c r="G14" s="7" t="s">
        <v>2</v>
      </c>
      <c r="H14" s="6" t="s">
        <v>156</v>
      </c>
      <c r="I14" s="17"/>
      <c r="J14" s="28">
        <v>1</v>
      </c>
      <c r="K14" s="28"/>
      <c r="L14" s="28"/>
      <c r="M14" s="28"/>
    </row>
    <row r="15" spans="1:13" x14ac:dyDescent="0.25">
      <c r="A15" s="6"/>
      <c r="B15" s="43"/>
      <c r="C15" s="52" t="s">
        <v>28</v>
      </c>
      <c r="D15" s="52"/>
      <c r="E15" s="52"/>
      <c r="F15" s="52"/>
      <c r="G15" s="52"/>
      <c r="H15" s="52"/>
      <c r="I15" s="17"/>
      <c r="J15" s="28">
        <f>SUM(J16)</f>
        <v>1</v>
      </c>
      <c r="K15" s="19">
        <f>346500*J15</f>
        <v>346500</v>
      </c>
      <c r="L15" s="38">
        <v>45862</v>
      </c>
      <c r="M15" s="28"/>
    </row>
    <row r="16" spans="1:13" ht="24" x14ac:dyDescent="0.25">
      <c r="A16" s="6">
        <v>6</v>
      </c>
      <c r="B16" s="43"/>
      <c r="C16" s="7" t="s">
        <v>29</v>
      </c>
      <c r="D16" s="8" t="s">
        <v>85</v>
      </c>
      <c r="E16" s="6" t="s">
        <v>30</v>
      </c>
      <c r="F16" s="7" t="s">
        <v>31</v>
      </c>
      <c r="G16" s="7" t="s">
        <v>3</v>
      </c>
      <c r="H16" s="3" t="s">
        <v>155</v>
      </c>
      <c r="I16" s="16"/>
      <c r="J16" s="28">
        <v>1</v>
      </c>
      <c r="K16" s="28"/>
      <c r="L16" s="28"/>
      <c r="M16" s="28"/>
    </row>
    <row r="17" spans="1:13" x14ac:dyDescent="0.25">
      <c r="A17" s="6"/>
      <c r="B17" s="43"/>
      <c r="C17" s="52" t="s">
        <v>32</v>
      </c>
      <c r="D17" s="52"/>
      <c r="E17" s="52"/>
      <c r="F17" s="52"/>
      <c r="G17" s="52"/>
      <c r="H17" s="52"/>
      <c r="I17" s="16"/>
      <c r="J17" s="28">
        <f>SUM(J18:J30)</f>
        <v>12</v>
      </c>
      <c r="K17" s="19">
        <f>346500*J17</f>
        <v>4158000</v>
      </c>
      <c r="L17" s="38">
        <v>45860</v>
      </c>
      <c r="M17" s="28"/>
    </row>
    <row r="18" spans="1:13" ht="36" x14ac:dyDescent="0.25">
      <c r="A18" s="6">
        <v>7</v>
      </c>
      <c r="B18" s="43"/>
      <c r="C18" s="7" t="s">
        <v>34</v>
      </c>
      <c r="D18" s="8" t="s">
        <v>86</v>
      </c>
      <c r="E18" s="6" t="s">
        <v>35</v>
      </c>
      <c r="F18" s="7" t="s">
        <v>36</v>
      </c>
      <c r="G18" s="7" t="s">
        <v>33</v>
      </c>
      <c r="H18" s="3" t="s">
        <v>155</v>
      </c>
      <c r="I18" s="16"/>
      <c r="J18" s="28">
        <v>1</v>
      </c>
      <c r="K18" s="28"/>
      <c r="L18" s="28"/>
      <c r="M18" s="28"/>
    </row>
    <row r="19" spans="1:13" ht="24" x14ac:dyDescent="0.25">
      <c r="A19" s="6">
        <v>8</v>
      </c>
      <c r="B19" s="43"/>
      <c r="C19" s="7" t="s">
        <v>37</v>
      </c>
      <c r="D19" s="8" t="s">
        <v>87</v>
      </c>
      <c r="E19" s="6" t="s">
        <v>38</v>
      </c>
      <c r="F19" s="7" t="s">
        <v>39</v>
      </c>
      <c r="G19" s="7" t="s">
        <v>33</v>
      </c>
      <c r="H19" s="3" t="s">
        <v>155</v>
      </c>
      <c r="I19" s="16"/>
      <c r="J19" s="28">
        <v>1</v>
      </c>
      <c r="K19" s="28"/>
      <c r="L19" s="28"/>
      <c r="M19" s="28"/>
    </row>
    <row r="20" spans="1:13" ht="24" x14ac:dyDescent="0.25">
      <c r="A20" s="6">
        <v>9</v>
      </c>
      <c r="B20" s="43"/>
      <c r="C20" s="7" t="s">
        <v>40</v>
      </c>
      <c r="D20" s="8" t="s">
        <v>88</v>
      </c>
      <c r="E20" s="6" t="s">
        <v>41</v>
      </c>
      <c r="F20" s="7" t="s">
        <v>42</v>
      </c>
      <c r="G20" s="7" t="s">
        <v>33</v>
      </c>
      <c r="H20" s="3" t="s">
        <v>155</v>
      </c>
      <c r="I20" s="16"/>
      <c r="J20" s="28">
        <v>1</v>
      </c>
      <c r="K20" s="28"/>
      <c r="L20" s="28"/>
      <c r="M20" s="28"/>
    </row>
    <row r="21" spans="1:13" ht="24" x14ac:dyDescent="0.25">
      <c r="A21" s="6">
        <v>10</v>
      </c>
      <c r="B21" s="43"/>
      <c r="C21" s="7" t="s">
        <v>43</v>
      </c>
      <c r="D21" s="8" t="s">
        <v>89</v>
      </c>
      <c r="E21" s="6" t="s">
        <v>44</v>
      </c>
      <c r="F21" s="7" t="s">
        <v>39</v>
      </c>
      <c r="G21" s="7" t="s">
        <v>33</v>
      </c>
      <c r="H21" s="3" t="s">
        <v>155</v>
      </c>
      <c r="I21" s="16"/>
      <c r="J21" s="28">
        <v>1</v>
      </c>
      <c r="K21" s="28"/>
      <c r="L21" s="28"/>
      <c r="M21" s="28"/>
    </row>
    <row r="22" spans="1:13" ht="24" x14ac:dyDescent="0.25">
      <c r="A22" s="6">
        <v>11</v>
      </c>
      <c r="B22" s="43"/>
      <c r="C22" s="7" t="s">
        <v>45</v>
      </c>
      <c r="D22" s="8" t="s">
        <v>90</v>
      </c>
      <c r="E22" s="6" t="s">
        <v>46</v>
      </c>
      <c r="F22" s="7" t="s">
        <v>42</v>
      </c>
      <c r="G22" s="7" t="s">
        <v>33</v>
      </c>
      <c r="H22" s="3" t="s">
        <v>155</v>
      </c>
      <c r="I22" s="16"/>
      <c r="J22" s="28">
        <v>1</v>
      </c>
      <c r="K22" s="28"/>
      <c r="L22" s="28"/>
      <c r="M22" s="28"/>
    </row>
    <row r="23" spans="1:13" ht="36" x14ac:dyDescent="0.25">
      <c r="A23" s="6">
        <v>12</v>
      </c>
      <c r="B23" s="43"/>
      <c r="C23" s="7" t="s">
        <v>47</v>
      </c>
      <c r="D23" s="8" t="s">
        <v>91</v>
      </c>
      <c r="E23" s="6" t="s">
        <v>48</v>
      </c>
      <c r="F23" s="7" t="s">
        <v>49</v>
      </c>
      <c r="G23" s="7" t="s">
        <v>33</v>
      </c>
      <c r="H23" s="3" t="s">
        <v>155</v>
      </c>
      <c r="I23" s="16"/>
      <c r="J23" s="28">
        <v>1</v>
      </c>
      <c r="K23" s="28"/>
      <c r="L23" s="28"/>
      <c r="M23" s="28"/>
    </row>
    <row r="24" spans="1:13" ht="36" x14ac:dyDescent="0.25">
      <c r="A24" s="6">
        <v>13</v>
      </c>
      <c r="B24" s="43"/>
      <c r="C24" s="7" t="s">
        <v>50</v>
      </c>
      <c r="D24" s="8" t="s">
        <v>92</v>
      </c>
      <c r="E24" s="6" t="s">
        <v>51</v>
      </c>
      <c r="F24" s="7" t="s">
        <v>49</v>
      </c>
      <c r="G24" s="7" t="s">
        <v>33</v>
      </c>
      <c r="H24" s="3" t="s">
        <v>155</v>
      </c>
      <c r="I24" s="16"/>
      <c r="J24" s="28">
        <v>1</v>
      </c>
      <c r="K24" s="28"/>
      <c r="L24" s="28"/>
      <c r="M24" s="28"/>
    </row>
    <row r="25" spans="1:13" ht="36" x14ac:dyDescent="0.25">
      <c r="A25" s="6">
        <v>14</v>
      </c>
      <c r="B25" s="43"/>
      <c r="C25" s="7" t="s">
        <v>52</v>
      </c>
      <c r="D25" s="8" t="s">
        <v>93</v>
      </c>
      <c r="E25" s="6" t="s">
        <v>53</v>
      </c>
      <c r="F25" s="7" t="s">
        <v>49</v>
      </c>
      <c r="G25" s="7" t="s">
        <v>33</v>
      </c>
      <c r="H25" s="3" t="s">
        <v>155</v>
      </c>
      <c r="I25" s="16"/>
      <c r="J25" s="28">
        <v>1</v>
      </c>
      <c r="K25" s="28"/>
      <c r="L25" s="28"/>
      <c r="M25" s="28"/>
    </row>
    <row r="26" spans="1:13" ht="36" x14ac:dyDescent="0.25">
      <c r="A26" s="6">
        <v>15</v>
      </c>
      <c r="B26" s="43"/>
      <c r="C26" s="7" t="s">
        <v>54</v>
      </c>
      <c r="D26" s="8" t="s">
        <v>94</v>
      </c>
      <c r="E26" s="6" t="s">
        <v>55</v>
      </c>
      <c r="F26" s="7" t="s">
        <v>56</v>
      </c>
      <c r="G26" s="7" t="s">
        <v>33</v>
      </c>
      <c r="H26" s="6" t="s">
        <v>156</v>
      </c>
      <c r="I26" s="17" t="s">
        <v>378</v>
      </c>
      <c r="J26" s="28">
        <v>0</v>
      </c>
      <c r="K26" s="28"/>
      <c r="L26" s="28"/>
      <c r="M26" s="28"/>
    </row>
    <row r="27" spans="1:13" ht="36" x14ac:dyDescent="0.25">
      <c r="A27" s="6">
        <v>16</v>
      </c>
      <c r="B27" s="43"/>
      <c r="C27" s="7" t="s">
        <v>57</v>
      </c>
      <c r="D27" s="8" t="s">
        <v>95</v>
      </c>
      <c r="E27" s="6" t="s">
        <v>58</v>
      </c>
      <c r="F27" s="7" t="s">
        <v>56</v>
      </c>
      <c r="G27" s="7" t="s">
        <v>33</v>
      </c>
      <c r="H27" s="6" t="s">
        <v>156</v>
      </c>
      <c r="I27" s="17"/>
      <c r="J27" s="28">
        <v>1</v>
      </c>
      <c r="K27" s="28"/>
      <c r="L27" s="28"/>
      <c r="M27" s="28"/>
    </row>
    <row r="28" spans="1:13" ht="24" x14ac:dyDescent="0.25">
      <c r="A28" s="6">
        <v>17</v>
      </c>
      <c r="B28" s="43"/>
      <c r="C28" s="7" t="s">
        <v>59</v>
      </c>
      <c r="D28" s="8" t="s">
        <v>96</v>
      </c>
      <c r="E28" s="6" t="s">
        <v>60</v>
      </c>
      <c r="F28" s="7" t="s">
        <v>61</v>
      </c>
      <c r="G28" s="7" t="s">
        <v>33</v>
      </c>
      <c r="H28" s="6" t="s">
        <v>156</v>
      </c>
      <c r="I28" s="17"/>
      <c r="J28" s="28">
        <v>1</v>
      </c>
      <c r="K28" s="28"/>
      <c r="L28" s="28"/>
      <c r="M28" s="28"/>
    </row>
    <row r="29" spans="1:13" ht="24" x14ac:dyDescent="0.25">
      <c r="A29" s="6">
        <v>18</v>
      </c>
      <c r="B29" s="43"/>
      <c r="C29" s="7" t="s">
        <v>62</v>
      </c>
      <c r="D29" s="8" t="s">
        <v>97</v>
      </c>
      <c r="E29" s="6" t="s">
        <v>63</v>
      </c>
      <c r="F29" s="7" t="s">
        <v>153</v>
      </c>
      <c r="G29" s="7" t="s">
        <v>33</v>
      </c>
      <c r="H29" s="6" t="s">
        <v>156</v>
      </c>
      <c r="I29" s="17"/>
      <c r="J29" s="28">
        <v>1</v>
      </c>
      <c r="K29" s="28"/>
      <c r="L29" s="28"/>
      <c r="M29" s="28"/>
    </row>
    <row r="30" spans="1:13" ht="36" x14ac:dyDescent="0.25">
      <c r="A30" s="6">
        <v>19</v>
      </c>
      <c r="B30" s="43"/>
      <c r="C30" s="7" t="s">
        <v>64</v>
      </c>
      <c r="D30" s="8" t="s">
        <v>98</v>
      </c>
      <c r="E30" s="6" t="s">
        <v>65</v>
      </c>
      <c r="F30" s="7" t="s">
        <v>5</v>
      </c>
      <c r="G30" s="7" t="s">
        <v>1</v>
      </c>
      <c r="H30" s="3" t="s">
        <v>155</v>
      </c>
      <c r="I30" s="16"/>
      <c r="J30" s="28">
        <v>1</v>
      </c>
      <c r="K30" s="28"/>
      <c r="L30" s="28"/>
      <c r="M30" s="28"/>
    </row>
    <row r="31" spans="1:13" x14ac:dyDescent="0.25">
      <c r="A31" s="6"/>
      <c r="B31" s="44" t="s">
        <v>374</v>
      </c>
      <c r="C31" s="52" t="s">
        <v>66</v>
      </c>
      <c r="D31" s="52"/>
      <c r="E31" s="52"/>
      <c r="F31" s="52"/>
      <c r="G31" s="52"/>
      <c r="H31" s="52"/>
      <c r="I31" s="16"/>
      <c r="J31" s="28">
        <f>SUM(J32:J33)</f>
        <v>2</v>
      </c>
      <c r="K31" s="19">
        <f>346500*J31</f>
        <v>693000</v>
      </c>
      <c r="L31" s="38">
        <v>45859</v>
      </c>
      <c r="M31" s="28"/>
    </row>
    <row r="32" spans="1:13" ht="24" x14ac:dyDescent="0.25">
      <c r="A32" s="6">
        <v>20</v>
      </c>
      <c r="B32" s="44"/>
      <c r="C32" s="7" t="s">
        <v>67</v>
      </c>
      <c r="D32" s="8" t="s">
        <v>99</v>
      </c>
      <c r="E32" s="6" t="s">
        <v>68</v>
      </c>
      <c r="F32" s="7" t="s">
        <v>69</v>
      </c>
      <c r="G32" s="7" t="s">
        <v>0</v>
      </c>
      <c r="H32" s="6" t="s">
        <v>156</v>
      </c>
      <c r="I32" s="17"/>
      <c r="J32" s="28">
        <v>1</v>
      </c>
      <c r="K32" s="28"/>
      <c r="L32" s="28"/>
      <c r="M32" s="28"/>
    </row>
    <row r="33" spans="1:13" ht="36" x14ac:dyDescent="0.25">
      <c r="A33" s="6">
        <v>21</v>
      </c>
      <c r="B33" s="44"/>
      <c r="C33" s="7" t="s">
        <v>154</v>
      </c>
      <c r="D33" s="8" t="s">
        <v>100</v>
      </c>
      <c r="E33" s="6" t="s">
        <v>70</v>
      </c>
      <c r="F33" s="7" t="s">
        <v>49</v>
      </c>
      <c r="G33" s="7" t="s">
        <v>0</v>
      </c>
      <c r="H33" s="6" t="s">
        <v>156</v>
      </c>
      <c r="I33" s="17"/>
      <c r="J33" s="28">
        <v>1</v>
      </c>
      <c r="K33" s="28"/>
      <c r="L33" s="28"/>
      <c r="M33" s="28"/>
    </row>
    <row r="34" spans="1:13" x14ac:dyDescent="0.25">
      <c r="A34" s="6"/>
      <c r="B34" s="44"/>
      <c r="C34" s="52" t="s">
        <v>71</v>
      </c>
      <c r="D34" s="52"/>
      <c r="E34" s="52"/>
      <c r="F34" s="52"/>
      <c r="G34" s="52"/>
      <c r="H34" s="52"/>
      <c r="I34" s="17"/>
      <c r="J34" s="28">
        <f>SUM(J35)</f>
        <v>1</v>
      </c>
      <c r="K34" s="19">
        <f>346500*J34</f>
        <v>346500</v>
      </c>
      <c r="L34" s="38">
        <v>45861</v>
      </c>
      <c r="M34" s="28"/>
    </row>
    <row r="35" spans="1:13" ht="24" x14ac:dyDescent="0.25">
      <c r="A35" s="6">
        <v>22</v>
      </c>
      <c r="B35" s="44"/>
      <c r="C35" s="7" t="s">
        <v>72</v>
      </c>
      <c r="D35" s="8" t="s">
        <v>102</v>
      </c>
      <c r="E35" s="6" t="s">
        <v>73</v>
      </c>
      <c r="F35" s="7" t="s">
        <v>74</v>
      </c>
      <c r="G35" s="7" t="s">
        <v>0</v>
      </c>
      <c r="H35" s="3" t="s">
        <v>155</v>
      </c>
      <c r="I35" s="16"/>
      <c r="J35" s="28">
        <v>1</v>
      </c>
      <c r="K35" s="28"/>
      <c r="L35" s="28"/>
      <c r="M35" s="28"/>
    </row>
    <row r="36" spans="1:13" x14ac:dyDescent="0.25">
      <c r="A36" s="6"/>
      <c r="B36" s="44"/>
      <c r="C36" s="52" t="s">
        <v>107</v>
      </c>
      <c r="D36" s="52"/>
      <c r="E36" s="52"/>
      <c r="F36" s="52"/>
      <c r="G36" s="52"/>
      <c r="H36" s="52"/>
      <c r="I36" s="16"/>
      <c r="J36" s="28">
        <f>SUM(J37:J48)</f>
        <v>11</v>
      </c>
      <c r="K36" s="19">
        <f>346500*J36</f>
        <v>3811500</v>
      </c>
      <c r="L36" s="38">
        <v>45861</v>
      </c>
      <c r="M36" s="28"/>
    </row>
    <row r="37" spans="1:13" ht="24" x14ac:dyDescent="0.25">
      <c r="A37" s="6">
        <v>23</v>
      </c>
      <c r="B37" s="44"/>
      <c r="C37" s="7" t="s">
        <v>108</v>
      </c>
      <c r="D37" s="8" t="s">
        <v>109</v>
      </c>
      <c r="E37" s="6" t="s">
        <v>110</v>
      </c>
      <c r="F37" s="7" t="s">
        <v>111</v>
      </c>
      <c r="G37" s="1" t="s">
        <v>33</v>
      </c>
      <c r="H37" s="6" t="s">
        <v>156</v>
      </c>
      <c r="I37" s="17"/>
      <c r="J37" s="28">
        <v>1</v>
      </c>
      <c r="K37" s="28"/>
      <c r="L37" s="28"/>
      <c r="M37" s="28"/>
    </row>
    <row r="38" spans="1:13" ht="36" x14ac:dyDescent="0.25">
      <c r="A38" s="6">
        <v>24</v>
      </c>
      <c r="B38" s="44"/>
      <c r="C38" s="7" t="s">
        <v>112</v>
      </c>
      <c r="D38" s="8" t="s">
        <v>113</v>
      </c>
      <c r="E38" s="6" t="s">
        <v>114</v>
      </c>
      <c r="F38" s="7" t="s">
        <v>115</v>
      </c>
      <c r="G38" s="1" t="s">
        <v>33</v>
      </c>
      <c r="H38" s="3" t="s">
        <v>155</v>
      </c>
      <c r="I38" s="16"/>
      <c r="J38" s="28">
        <v>1</v>
      </c>
      <c r="K38" s="28"/>
      <c r="L38" s="28"/>
      <c r="M38" s="28"/>
    </row>
    <row r="39" spans="1:13" ht="36" x14ac:dyDescent="0.25">
      <c r="A39" s="6">
        <v>25</v>
      </c>
      <c r="B39" s="44"/>
      <c r="C39" s="7" t="s">
        <v>116</v>
      </c>
      <c r="D39" s="8" t="s">
        <v>117</v>
      </c>
      <c r="E39" s="6" t="s">
        <v>118</v>
      </c>
      <c r="F39" s="7" t="s">
        <v>115</v>
      </c>
      <c r="G39" s="1" t="s">
        <v>33</v>
      </c>
      <c r="H39" s="3" t="s">
        <v>155</v>
      </c>
      <c r="I39" s="16"/>
      <c r="J39" s="28">
        <v>1</v>
      </c>
      <c r="K39" s="28"/>
      <c r="L39" s="28"/>
      <c r="M39" s="28"/>
    </row>
    <row r="40" spans="1:13" ht="36" x14ac:dyDescent="0.25">
      <c r="A40" s="6">
        <v>26</v>
      </c>
      <c r="B40" s="44"/>
      <c r="C40" s="7" t="s">
        <v>119</v>
      </c>
      <c r="D40" s="8" t="s">
        <v>120</v>
      </c>
      <c r="E40" s="6" t="s">
        <v>121</v>
      </c>
      <c r="F40" s="7" t="s">
        <v>115</v>
      </c>
      <c r="G40" s="1" t="s">
        <v>33</v>
      </c>
      <c r="H40" s="3" t="s">
        <v>155</v>
      </c>
      <c r="I40" s="16"/>
      <c r="J40" s="28">
        <v>1</v>
      </c>
      <c r="K40" s="28"/>
      <c r="L40" s="28"/>
      <c r="M40" s="28"/>
    </row>
    <row r="41" spans="1:13" ht="24" x14ac:dyDescent="0.25">
      <c r="A41" s="6">
        <v>27</v>
      </c>
      <c r="B41" s="44"/>
      <c r="C41" s="7" t="s">
        <v>122</v>
      </c>
      <c r="D41" s="8" t="s">
        <v>123</v>
      </c>
      <c r="E41" s="6" t="s">
        <v>124</v>
      </c>
      <c r="F41" s="7" t="s">
        <v>125</v>
      </c>
      <c r="G41" s="1" t="s">
        <v>33</v>
      </c>
      <c r="H41" s="3" t="s">
        <v>155</v>
      </c>
      <c r="I41" s="16"/>
      <c r="J41" s="28">
        <v>1</v>
      </c>
      <c r="K41" s="28"/>
      <c r="L41" s="28"/>
      <c r="M41" s="28"/>
    </row>
    <row r="42" spans="1:13" ht="24" x14ac:dyDescent="0.25">
      <c r="A42" s="6">
        <v>28</v>
      </c>
      <c r="B42" s="44"/>
      <c r="C42" s="7" t="s">
        <v>126</v>
      </c>
      <c r="D42" s="8" t="s">
        <v>127</v>
      </c>
      <c r="E42" s="6" t="s">
        <v>128</v>
      </c>
      <c r="F42" s="7" t="s">
        <v>129</v>
      </c>
      <c r="G42" s="1" t="s">
        <v>33</v>
      </c>
      <c r="H42" s="3" t="s">
        <v>155</v>
      </c>
      <c r="I42" s="16"/>
      <c r="J42" s="28">
        <v>1</v>
      </c>
      <c r="K42" s="28"/>
      <c r="L42" s="28"/>
      <c r="M42" s="28"/>
    </row>
    <row r="43" spans="1:13" ht="24" x14ac:dyDescent="0.25">
      <c r="A43" s="6">
        <v>29</v>
      </c>
      <c r="B43" s="44"/>
      <c r="C43" s="7" t="s">
        <v>130</v>
      </c>
      <c r="D43" s="8" t="s">
        <v>131</v>
      </c>
      <c r="E43" s="6" t="s">
        <v>132</v>
      </c>
      <c r="F43" s="7" t="s">
        <v>133</v>
      </c>
      <c r="G43" s="1" t="s">
        <v>33</v>
      </c>
      <c r="H43" s="3" t="s">
        <v>155</v>
      </c>
      <c r="I43" s="16"/>
      <c r="J43" s="28">
        <v>1</v>
      </c>
      <c r="K43" s="28"/>
      <c r="L43" s="28"/>
      <c r="M43" s="28"/>
    </row>
    <row r="44" spans="1:13" ht="36" x14ac:dyDescent="0.25">
      <c r="A44" s="6">
        <v>30</v>
      </c>
      <c r="B44" s="44"/>
      <c r="C44" s="7" t="s">
        <v>134</v>
      </c>
      <c r="D44" s="8" t="s">
        <v>135</v>
      </c>
      <c r="E44" s="6" t="s">
        <v>136</v>
      </c>
      <c r="F44" s="7" t="s">
        <v>137</v>
      </c>
      <c r="G44" s="1" t="s">
        <v>33</v>
      </c>
      <c r="H44" s="3" t="s">
        <v>155</v>
      </c>
      <c r="I44" s="16"/>
      <c r="J44" s="28">
        <v>1</v>
      </c>
      <c r="K44" s="28"/>
      <c r="L44" s="28"/>
      <c r="M44" s="28"/>
    </row>
    <row r="45" spans="1:13" ht="36" x14ac:dyDescent="0.25">
      <c r="A45" s="6">
        <v>31</v>
      </c>
      <c r="B45" s="44"/>
      <c r="C45" s="7" t="s">
        <v>138</v>
      </c>
      <c r="D45" s="8" t="s">
        <v>139</v>
      </c>
      <c r="E45" s="6" t="s">
        <v>140</v>
      </c>
      <c r="F45" s="7" t="s">
        <v>141</v>
      </c>
      <c r="G45" s="1" t="s">
        <v>33</v>
      </c>
      <c r="H45" s="6" t="s">
        <v>156</v>
      </c>
      <c r="I45" s="17"/>
      <c r="J45" s="28">
        <v>1</v>
      </c>
      <c r="K45" s="28"/>
      <c r="L45" s="28"/>
      <c r="M45" s="28"/>
    </row>
    <row r="46" spans="1:13" ht="24" x14ac:dyDescent="0.25">
      <c r="A46" s="6">
        <v>32</v>
      </c>
      <c r="B46" s="44"/>
      <c r="C46" s="7" t="s">
        <v>142</v>
      </c>
      <c r="D46" s="8" t="s">
        <v>143</v>
      </c>
      <c r="E46" s="6" t="s">
        <v>144</v>
      </c>
      <c r="F46" s="7" t="s">
        <v>39</v>
      </c>
      <c r="G46" s="1" t="s">
        <v>33</v>
      </c>
      <c r="H46" s="6" t="s">
        <v>156</v>
      </c>
      <c r="I46" s="17"/>
      <c r="J46" s="28">
        <v>1</v>
      </c>
      <c r="K46" s="28"/>
      <c r="L46" s="28"/>
      <c r="M46" s="28"/>
    </row>
    <row r="47" spans="1:13" ht="24" x14ac:dyDescent="0.25">
      <c r="A47" s="6">
        <v>33</v>
      </c>
      <c r="B47" s="44"/>
      <c r="C47" s="7" t="s">
        <v>145</v>
      </c>
      <c r="D47" s="8" t="s">
        <v>146</v>
      </c>
      <c r="E47" s="6" t="s">
        <v>147</v>
      </c>
      <c r="F47" s="7" t="s">
        <v>148</v>
      </c>
      <c r="G47" s="1" t="s">
        <v>33</v>
      </c>
      <c r="H47" s="3" t="s">
        <v>155</v>
      </c>
      <c r="I47" s="16"/>
      <c r="J47" s="28">
        <v>1</v>
      </c>
      <c r="K47" s="28"/>
      <c r="L47" s="28"/>
      <c r="M47" s="28"/>
    </row>
    <row r="48" spans="1:13" ht="24" x14ac:dyDescent="0.25">
      <c r="A48" s="6">
        <v>34</v>
      </c>
      <c r="B48" s="44"/>
      <c r="C48" s="7" t="s">
        <v>149</v>
      </c>
      <c r="D48" s="8" t="s">
        <v>150</v>
      </c>
      <c r="E48" s="6" t="s">
        <v>151</v>
      </c>
      <c r="F48" s="7" t="s">
        <v>148</v>
      </c>
      <c r="G48" s="1" t="s">
        <v>33</v>
      </c>
      <c r="H48" s="3" t="s">
        <v>155</v>
      </c>
      <c r="I48" s="16" t="s">
        <v>378</v>
      </c>
      <c r="J48" s="28">
        <v>0</v>
      </c>
      <c r="K48" s="28"/>
      <c r="L48" s="28"/>
      <c r="M48" s="28"/>
    </row>
    <row r="49" spans="1:13" x14ac:dyDescent="0.25">
      <c r="A49" s="6"/>
      <c r="B49" s="44"/>
      <c r="C49" s="55" t="s">
        <v>157</v>
      </c>
      <c r="D49" s="55"/>
      <c r="E49" s="55"/>
      <c r="F49" s="55"/>
      <c r="G49" s="55"/>
      <c r="H49" s="55"/>
      <c r="I49" s="18"/>
      <c r="J49" s="28">
        <f>SUM(J50:J53)</f>
        <v>4</v>
      </c>
      <c r="K49" s="19">
        <f>346500*J49</f>
        <v>1386000</v>
      </c>
      <c r="L49" s="38">
        <v>45860</v>
      </c>
      <c r="M49" s="28"/>
    </row>
    <row r="50" spans="1:13" ht="36" x14ac:dyDescent="0.25">
      <c r="A50" s="6">
        <v>35</v>
      </c>
      <c r="B50" s="44"/>
      <c r="C50" s="7" t="s">
        <v>158</v>
      </c>
      <c r="D50" s="8" t="s">
        <v>159</v>
      </c>
      <c r="E50" s="6" t="s">
        <v>160</v>
      </c>
      <c r="F50" s="7" t="s">
        <v>161</v>
      </c>
      <c r="G50" s="7" t="s">
        <v>3</v>
      </c>
      <c r="H50" s="6" t="s">
        <v>155</v>
      </c>
      <c r="I50" s="17"/>
      <c r="J50" s="28">
        <v>1</v>
      </c>
      <c r="K50" s="28"/>
      <c r="L50" s="28"/>
      <c r="M50" s="28"/>
    </row>
    <row r="51" spans="1:13" ht="36" x14ac:dyDescent="0.25">
      <c r="A51" s="6">
        <v>36</v>
      </c>
      <c r="B51" s="44"/>
      <c r="C51" s="7" t="s">
        <v>162</v>
      </c>
      <c r="D51" s="8" t="s">
        <v>163</v>
      </c>
      <c r="E51" s="6" t="s">
        <v>164</v>
      </c>
      <c r="F51" s="7" t="s">
        <v>165</v>
      </c>
      <c r="G51" s="7" t="s">
        <v>0</v>
      </c>
      <c r="H51" s="6" t="s">
        <v>156</v>
      </c>
      <c r="I51" s="17"/>
      <c r="J51" s="28">
        <v>1</v>
      </c>
      <c r="K51" s="28"/>
      <c r="L51" s="28"/>
      <c r="M51" s="28"/>
    </row>
    <row r="52" spans="1:13" ht="24" x14ac:dyDescent="0.25">
      <c r="A52" s="6">
        <v>37</v>
      </c>
      <c r="B52" s="44"/>
      <c r="C52" s="7" t="s">
        <v>166</v>
      </c>
      <c r="D52" s="8" t="s">
        <v>167</v>
      </c>
      <c r="E52" s="6" t="s">
        <v>168</v>
      </c>
      <c r="F52" s="7" t="s">
        <v>169</v>
      </c>
      <c r="G52" s="7" t="s">
        <v>0</v>
      </c>
      <c r="H52" s="6" t="s">
        <v>156</v>
      </c>
      <c r="I52" s="17"/>
      <c r="J52" s="28">
        <v>1</v>
      </c>
      <c r="K52" s="28"/>
      <c r="L52" s="28"/>
      <c r="M52" s="28"/>
    </row>
    <row r="53" spans="1:13" ht="36" x14ac:dyDescent="0.25">
      <c r="A53" s="6">
        <v>38</v>
      </c>
      <c r="B53" s="44"/>
      <c r="C53" s="7" t="s">
        <v>170</v>
      </c>
      <c r="D53" s="8" t="s">
        <v>171</v>
      </c>
      <c r="E53" s="5" t="s">
        <v>172</v>
      </c>
      <c r="F53" s="7" t="s">
        <v>173</v>
      </c>
      <c r="G53" s="7" t="s">
        <v>3</v>
      </c>
      <c r="H53" s="6" t="s">
        <v>155</v>
      </c>
      <c r="I53" s="17"/>
      <c r="J53" s="28">
        <v>1</v>
      </c>
      <c r="K53" s="28"/>
      <c r="L53" s="28"/>
      <c r="M53" s="28"/>
    </row>
    <row r="54" spans="1:13" x14ac:dyDescent="0.25">
      <c r="A54" s="6"/>
      <c r="B54" s="44"/>
      <c r="C54" s="55" t="s">
        <v>174</v>
      </c>
      <c r="D54" s="55"/>
      <c r="E54" s="55"/>
      <c r="F54" s="55"/>
      <c r="G54" s="55"/>
      <c r="H54" s="55"/>
      <c r="I54" s="17"/>
      <c r="J54" s="28">
        <f>SUM(J55:J57)</f>
        <v>3</v>
      </c>
      <c r="K54" s="19">
        <f>346500*J54</f>
        <v>1039500</v>
      </c>
      <c r="L54" s="38">
        <v>45859</v>
      </c>
      <c r="M54" s="28"/>
    </row>
    <row r="55" spans="1:13" ht="24" x14ac:dyDescent="0.25">
      <c r="A55" s="6">
        <v>39</v>
      </c>
      <c r="B55" s="44"/>
      <c r="C55" s="7" t="s">
        <v>175</v>
      </c>
      <c r="D55" s="8" t="s">
        <v>176</v>
      </c>
      <c r="E55" s="6" t="s">
        <v>177</v>
      </c>
      <c r="F55" s="7" t="s">
        <v>77</v>
      </c>
      <c r="G55" s="7" t="s">
        <v>2</v>
      </c>
      <c r="H55" s="6" t="s">
        <v>156</v>
      </c>
      <c r="I55" s="17"/>
      <c r="J55" s="28">
        <v>1</v>
      </c>
      <c r="K55" s="28"/>
      <c r="L55" s="28"/>
      <c r="M55" s="28"/>
    </row>
    <row r="56" spans="1:13" ht="36" x14ac:dyDescent="0.25">
      <c r="A56" s="6">
        <v>40</v>
      </c>
      <c r="B56" s="44"/>
      <c r="C56" s="7" t="s">
        <v>178</v>
      </c>
      <c r="D56" s="8" t="s">
        <v>179</v>
      </c>
      <c r="E56" s="6" t="s">
        <v>180</v>
      </c>
      <c r="F56" s="7" t="s">
        <v>181</v>
      </c>
      <c r="G56" s="7" t="s">
        <v>0</v>
      </c>
      <c r="H56" s="6" t="s">
        <v>156</v>
      </c>
      <c r="I56" s="17"/>
      <c r="J56" s="28">
        <v>1</v>
      </c>
      <c r="K56" s="28"/>
      <c r="L56" s="28"/>
      <c r="M56" s="28"/>
    </row>
    <row r="57" spans="1:13" ht="36" x14ac:dyDescent="0.25">
      <c r="A57" s="6">
        <v>41</v>
      </c>
      <c r="B57" s="44"/>
      <c r="C57" s="7" t="s">
        <v>182</v>
      </c>
      <c r="D57" s="8" t="s">
        <v>183</v>
      </c>
      <c r="E57" s="6" t="s">
        <v>184</v>
      </c>
      <c r="F57" s="7" t="s">
        <v>49</v>
      </c>
      <c r="G57" s="7" t="s">
        <v>0</v>
      </c>
      <c r="H57" s="6" t="s">
        <v>156</v>
      </c>
      <c r="I57" s="17"/>
      <c r="J57" s="28">
        <v>1</v>
      </c>
      <c r="K57" s="28"/>
      <c r="L57" s="28"/>
      <c r="M57" s="28"/>
    </row>
    <row r="58" spans="1:13" x14ac:dyDescent="0.25">
      <c r="A58" s="6"/>
      <c r="B58" s="44" t="s">
        <v>375</v>
      </c>
      <c r="C58" s="55" t="s">
        <v>185</v>
      </c>
      <c r="D58" s="55"/>
      <c r="E58" s="55"/>
      <c r="F58" s="55"/>
      <c r="G58" s="55"/>
      <c r="H58" s="55"/>
      <c r="I58" s="17"/>
      <c r="J58" s="28">
        <f>SUM(J59:J69)</f>
        <v>7</v>
      </c>
      <c r="K58" s="19">
        <f>346500*J58</f>
        <v>2425500</v>
      </c>
      <c r="L58" s="38">
        <v>45862</v>
      </c>
      <c r="M58" s="28"/>
    </row>
    <row r="59" spans="1:13" ht="24" x14ac:dyDescent="0.25">
      <c r="A59" s="6">
        <v>42</v>
      </c>
      <c r="B59" s="44"/>
      <c r="C59" s="7" t="s">
        <v>186</v>
      </c>
      <c r="D59" s="8" t="s">
        <v>187</v>
      </c>
      <c r="E59" s="6" t="s">
        <v>188</v>
      </c>
      <c r="F59" s="7" t="s">
        <v>125</v>
      </c>
      <c r="G59" s="7" t="s">
        <v>33</v>
      </c>
      <c r="H59" s="6" t="s">
        <v>155</v>
      </c>
      <c r="I59" s="17" t="s">
        <v>378</v>
      </c>
      <c r="J59" s="28">
        <v>0</v>
      </c>
      <c r="K59" s="28"/>
      <c r="L59" s="28"/>
      <c r="M59" s="28"/>
    </row>
    <row r="60" spans="1:13" ht="36" x14ac:dyDescent="0.25">
      <c r="A60" s="6">
        <v>43</v>
      </c>
      <c r="B60" s="44"/>
      <c r="C60" s="7" t="s">
        <v>189</v>
      </c>
      <c r="D60" s="8" t="s">
        <v>190</v>
      </c>
      <c r="E60" s="6" t="s">
        <v>191</v>
      </c>
      <c r="F60" s="7" t="s">
        <v>192</v>
      </c>
      <c r="G60" s="7" t="s">
        <v>33</v>
      </c>
      <c r="H60" s="6" t="s">
        <v>155</v>
      </c>
      <c r="I60" s="17" t="s">
        <v>378</v>
      </c>
      <c r="J60" s="28">
        <v>0</v>
      </c>
      <c r="K60" s="28"/>
      <c r="L60" s="28"/>
      <c r="M60" s="28"/>
    </row>
    <row r="61" spans="1:13" x14ac:dyDescent="0.25">
      <c r="A61" s="6">
        <v>44</v>
      </c>
      <c r="B61" s="44"/>
      <c r="C61" s="7" t="s">
        <v>193</v>
      </c>
      <c r="D61" s="8" t="s">
        <v>194</v>
      </c>
      <c r="E61" s="6" t="s">
        <v>195</v>
      </c>
      <c r="F61" s="7" t="s">
        <v>196</v>
      </c>
      <c r="G61" s="7" t="s">
        <v>33</v>
      </c>
      <c r="H61" s="6" t="s">
        <v>155</v>
      </c>
      <c r="I61" s="17" t="s">
        <v>378</v>
      </c>
      <c r="J61" s="28">
        <v>0</v>
      </c>
      <c r="K61" s="28"/>
      <c r="L61" s="28"/>
      <c r="M61" s="28"/>
    </row>
    <row r="62" spans="1:13" x14ac:dyDescent="0.25">
      <c r="A62" s="6">
        <v>45</v>
      </c>
      <c r="B62" s="44"/>
      <c r="C62" s="7" t="s">
        <v>197</v>
      </c>
      <c r="D62" s="8" t="s">
        <v>198</v>
      </c>
      <c r="E62" s="6" t="s">
        <v>199</v>
      </c>
      <c r="F62" s="7" t="s">
        <v>196</v>
      </c>
      <c r="G62" s="7" t="s">
        <v>33</v>
      </c>
      <c r="H62" s="6" t="s">
        <v>155</v>
      </c>
      <c r="I62" s="17" t="s">
        <v>378</v>
      </c>
      <c r="J62" s="28">
        <v>0</v>
      </c>
      <c r="K62" s="28"/>
      <c r="L62" s="28"/>
      <c r="M62" s="28"/>
    </row>
    <row r="63" spans="1:13" ht="36" x14ac:dyDescent="0.25">
      <c r="A63" s="6">
        <v>46</v>
      </c>
      <c r="B63" s="44"/>
      <c r="C63" s="7" t="s">
        <v>200</v>
      </c>
      <c r="D63" s="8" t="s">
        <v>201</v>
      </c>
      <c r="E63" s="6" t="s">
        <v>202</v>
      </c>
      <c r="F63" s="7" t="s">
        <v>5</v>
      </c>
      <c r="G63" s="7" t="s">
        <v>1</v>
      </c>
      <c r="H63" s="6" t="s">
        <v>155</v>
      </c>
      <c r="I63" s="17"/>
      <c r="J63" s="28">
        <v>1</v>
      </c>
      <c r="K63" s="28"/>
      <c r="L63" s="28"/>
      <c r="M63" s="28"/>
    </row>
    <row r="64" spans="1:13" ht="24" x14ac:dyDescent="0.25">
      <c r="A64" s="6">
        <v>47</v>
      </c>
      <c r="B64" s="44"/>
      <c r="C64" s="7" t="s">
        <v>203</v>
      </c>
      <c r="D64" s="8" t="s">
        <v>204</v>
      </c>
      <c r="E64" s="6" t="s">
        <v>205</v>
      </c>
      <c r="F64" s="7" t="s">
        <v>74</v>
      </c>
      <c r="G64" s="7" t="s">
        <v>1</v>
      </c>
      <c r="H64" s="6" t="s">
        <v>155</v>
      </c>
      <c r="I64" s="17"/>
      <c r="J64" s="28">
        <v>1</v>
      </c>
      <c r="K64" s="28"/>
      <c r="L64" s="28"/>
      <c r="M64" s="28"/>
    </row>
    <row r="65" spans="1:13" x14ac:dyDescent="0.25">
      <c r="A65" s="41">
        <v>48</v>
      </c>
      <c r="B65" s="44"/>
      <c r="C65" s="54" t="s">
        <v>206</v>
      </c>
      <c r="D65" s="53" t="s">
        <v>207</v>
      </c>
      <c r="E65" s="41" t="s">
        <v>208</v>
      </c>
      <c r="F65" s="54" t="s">
        <v>5</v>
      </c>
      <c r="G65" s="7" t="s">
        <v>1</v>
      </c>
      <c r="H65" s="6" t="s">
        <v>155</v>
      </c>
      <c r="I65" s="17"/>
      <c r="J65" s="28">
        <v>1</v>
      </c>
      <c r="K65" s="28"/>
      <c r="L65" s="28"/>
      <c r="M65" s="28"/>
    </row>
    <row r="66" spans="1:13" x14ac:dyDescent="0.25">
      <c r="A66" s="41"/>
      <c r="B66" s="44"/>
      <c r="C66" s="54"/>
      <c r="D66" s="53"/>
      <c r="E66" s="41"/>
      <c r="F66" s="54"/>
      <c r="G66" s="7" t="s">
        <v>0</v>
      </c>
      <c r="H66" s="6" t="s">
        <v>155</v>
      </c>
      <c r="I66" s="17"/>
      <c r="J66" s="28">
        <v>1</v>
      </c>
      <c r="K66" s="28"/>
      <c r="L66" s="28"/>
      <c r="M66" s="28"/>
    </row>
    <row r="67" spans="1:13" ht="24" x14ac:dyDescent="0.25">
      <c r="A67" s="6">
        <v>49</v>
      </c>
      <c r="B67" s="44"/>
      <c r="C67" s="7" t="s">
        <v>209</v>
      </c>
      <c r="D67" s="8" t="s">
        <v>210</v>
      </c>
      <c r="E67" s="6" t="s">
        <v>211</v>
      </c>
      <c r="F67" s="7" t="s">
        <v>76</v>
      </c>
      <c r="G67" s="7" t="s">
        <v>12</v>
      </c>
      <c r="H67" s="6" t="s">
        <v>155</v>
      </c>
      <c r="I67" s="17"/>
      <c r="J67" s="28">
        <v>1</v>
      </c>
      <c r="K67" s="28"/>
      <c r="L67" s="28"/>
      <c r="M67" s="28"/>
    </row>
    <row r="68" spans="1:13" ht="36" x14ac:dyDescent="0.25">
      <c r="A68" s="6">
        <v>50</v>
      </c>
      <c r="B68" s="44"/>
      <c r="C68" s="7" t="s">
        <v>212</v>
      </c>
      <c r="D68" s="8" t="s">
        <v>213</v>
      </c>
      <c r="E68" s="6" t="s">
        <v>214</v>
      </c>
      <c r="F68" s="7" t="s">
        <v>215</v>
      </c>
      <c r="G68" s="7" t="s">
        <v>12</v>
      </c>
      <c r="H68" s="6" t="s">
        <v>155</v>
      </c>
      <c r="I68" s="17"/>
      <c r="J68" s="28">
        <v>1</v>
      </c>
      <c r="K68" s="28"/>
      <c r="L68" s="28"/>
      <c r="M68" s="28"/>
    </row>
    <row r="69" spans="1:13" ht="24" x14ac:dyDescent="0.25">
      <c r="A69" s="6">
        <v>51</v>
      </c>
      <c r="B69" s="44"/>
      <c r="C69" s="7" t="s">
        <v>216</v>
      </c>
      <c r="D69" s="8" t="s">
        <v>217</v>
      </c>
      <c r="E69" s="6" t="s">
        <v>218</v>
      </c>
      <c r="F69" s="7" t="s">
        <v>39</v>
      </c>
      <c r="G69" s="7" t="s">
        <v>219</v>
      </c>
      <c r="H69" s="6" t="s">
        <v>155</v>
      </c>
      <c r="I69" s="17"/>
      <c r="J69" s="28">
        <v>1</v>
      </c>
      <c r="K69" s="28"/>
      <c r="L69" s="28"/>
      <c r="M69" s="28"/>
    </row>
    <row r="70" spans="1:13" x14ac:dyDescent="0.25">
      <c r="A70" s="6"/>
      <c r="B70" s="44"/>
      <c r="C70" s="55" t="s">
        <v>220</v>
      </c>
      <c r="D70" s="55"/>
      <c r="E70" s="55"/>
      <c r="F70" s="55"/>
      <c r="G70" s="55"/>
      <c r="H70" s="55"/>
      <c r="I70" s="17"/>
      <c r="J70" s="28">
        <f>SUM(J71)</f>
        <v>1</v>
      </c>
      <c r="K70" s="19">
        <f>346500*J70</f>
        <v>346500</v>
      </c>
      <c r="L70" s="38">
        <v>45859</v>
      </c>
      <c r="M70" s="28"/>
    </row>
    <row r="71" spans="1:13" ht="48" x14ac:dyDescent="0.25">
      <c r="A71" s="6">
        <v>52</v>
      </c>
      <c r="B71" s="44"/>
      <c r="C71" s="7" t="s">
        <v>221</v>
      </c>
      <c r="D71" s="8" t="s">
        <v>222</v>
      </c>
      <c r="E71" s="6" t="s">
        <v>223</v>
      </c>
      <c r="F71" s="7" t="s">
        <v>224</v>
      </c>
      <c r="G71" s="7" t="s">
        <v>2</v>
      </c>
      <c r="H71" s="6" t="s">
        <v>156</v>
      </c>
      <c r="I71" s="17"/>
      <c r="J71" s="28">
        <v>1</v>
      </c>
      <c r="K71" s="28"/>
      <c r="L71" s="28"/>
      <c r="M71" s="28"/>
    </row>
    <row r="72" spans="1:13" x14ac:dyDescent="0.25">
      <c r="A72" s="6"/>
      <c r="B72" s="44"/>
      <c r="C72" s="55" t="s">
        <v>225</v>
      </c>
      <c r="D72" s="55"/>
      <c r="E72" s="55"/>
      <c r="F72" s="55"/>
      <c r="G72" s="55"/>
      <c r="H72" s="55"/>
      <c r="I72" s="17"/>
      <c r="J72" s="28">
        <f>SUM(J73:J74)</f>
        <v>2</v>
      </c>
      <c r="K72" s="19">
        <f>346500*J72</f>
        <v>693000</v>
      </c>
      <c r="L72" s="38">
        <v>45862</v>
      </c>
      <c r="M72" s="28"/>
    </row>
    <row r="73" spans="1:13" ht="36" x14ac:dyDescent="0.25">
      <c r="A73" s="6">
        <v>53</v>
      </c>
      <c r="B73" s="44"/>
      <c r="C73" s="7" t="s">
        <v>226</v>
      </c>
      <c r="D73" s="8" t="s">
        <v>227</v>
      </c>
      <c r="E73" s="6" t="s">
        <v>228</v>
      </c>
      <c r="F73" s="7" t="s">
        <v>229</v>
      </c>
      <c r="G73" s="7" t="s">
        <v>1</v>
      </c>
      <c r="H73" s="6" t="s">
        <v>156</v>
      </c>
      <c r="I73" s="17"/>
      <c r="J73" s="28">
        <v>1</v>
      </c>
      <c r="K73" s="28"/>
      <c r="L73" s="28"/>
      <c r="M73" s="28"/>
    </row>
    <row r="74" spans="1:13" ht="24" x14ac:dyDescent="0.25">
      <c r="A74" s="6">
        <v>54</v>
      </c>
      <c r="B74" s="44"/>
      <c r="C74" s="7" t="s">
        <v>230</v>
      </c>
      <c r="D74" s="8" t="s">
        <v>231</v>
      </c>
      <c r="E74" s="6" t="s">
        <v>232</v>
      </c>
      <c r="F74" s="7" t="s">
        <v>39</v>
      </c>
      <c r="G74" s="7" t="s">
        <v>219</v>
      </c>
      <c r="H74" s="6" t="s">
        <v>156</v>
      </c>
      <c r="I74" s="17"/>
      <c r="J74" s="28">
        <v>1</v>
      </c>
      <c r="K74" s="28"/>
      <c r="L74" s="28"/>
      <c r="M74" s="28"/>
    </row>
    <row r="75" spans="1:13" x14ac:dyDescent="0.25">
      <c r="A75" s="6"/>
      <c r="B75" s="44"/>
      <c r="C75" s="55" t="s">
        <v>233</v>
      </c>
      <c r="D75" s="55"/>
      <c r="E75" s="55"/>
      <c r="F75" s="55"/>
      <c r="G75" s="55"/>
      <c r="H75" s="55"/>
      <c r="I75" s="17"/>
      <c r="J75" s="28">
        <f>SUM(J76:J81)</f>
        <v>6</v>
      </c>
      <c r="K75" s="19">
        <f>346500*J75</f>
        <v>2079000</v>
      </c>
      <c r="L75" s="38">
        <v>45861</v>
      </c>
      <c r="M75" s="28"/>
    </row>
    <row r="76" spans="1:13" ht="36" x14ac:dyDescent="0.25">
      <c r="A76" s="6">
        <v>55</v>
      </c>
      <c r="B76" s="44"/>
      <c r="C76" s="7" t="s">
        <v>234</v>
      </c>
      <c r="D76" s="8" t="s">
        <v>235</v>
      </c>
      <c r="E76" s="6" t="s">
        <v>236</v>
      </c>
      <c r="F76" s="7" t="s">
        <v>49</v>
      </c>
      <c r="G76" s="7" t="s">
        <v>0</v>
      </c>
      <c r="H76" s="6" t="s">
        <v>155</v>
      </c>
      <c r="I76" s="17"/>
      <c r="J76" s="28">
        <v>1</v>
      </c>
      <c r="K76" s="28"/>
      <c r="L76" s="28"/>
      <c r="M76" s="28"/>
    </row>
    <row r="77" spans="1:13" x14ac:dyDescent="0.25">
      <c r="A77" s="41">
        <v>56</v>
      </c>
      <c r="B77" s="44"/>
      <c r="C77" s="54" t="s">
        <v>237</v>
      </c>
      <c r="D77" s="53" t="s">
        <v>238</v>
      </c>
      <c r="E77" s="41" t="s">
        <v>239</v>
      </c>
      <c r="F77" s="54" t="s">
        <v>74</v>
      </c>
      <c r="G77" s="4" t="s">
        <v>1</v>
      </c>
      <c r="H77" s="3" t="s">
        <v>155</v>
      </c>
      <c r="I77" s="16"/>
      <c r="J77" s="28">
        <v>1</v>
      </c>
      <c r="K77" s="28"/>
      <c r="L77" s="28"/>
      <c r="M77" s="28"/>
    </row>
    <row r="78" spans="1:13" x14ac:dyDescent="0.25">
      <c r="A78" s="41"/>
      <c r="B78" s="44"/>
      <c r="C78" s="54"/>
      <c r="D78" s="53"/>
      <c r="E78" s="41"/>
      <c r="F78" s="54"/>
      <c r="G78" s="7" t="s">
        <v>0</v>
      </c>
      <c r="H78" s="6" t="s">
        <v>155</v>
      </c>
      <c r="I78" s="17"/>
      <c r="J78" s="28">
        <v>1</v>
      </c>
      <c r="K78" s="28"/>
      <c r="L78" s="28"/>
      <c r="M78" s="28"/>
    </row>
    <row r="79" spans="1:13" ht="36" x14ac:dyDescent="0.25">
      <c r="A79" s="6">
        <v>57</v>
      </c>
      <c r="B79" s="44"/>
      <c r="C79" s="7" t="s">
        <v>240</v>
      </c>
      <c r="D79" s="8" t="s">
        <v>241</v>
      </c>
      <c r="E79" s="6" t="s">
        <v>242</v>
      </c>
      <c r="F79" s="7" t="s">
        <v>243</v>
      </c>
      <c r="G79" s="7" t="s">
        <v>12</v>
      </c>
      <c r="H79" s="6" t="s">
        <v>156</v>
      </c>
      <c r="I79" s="17"/>
      <c r="J79" s="28">
        <v>1</v>
      </c>
      <c r="K79" s="28"/>
      <c r="L79" s="28"/>
      <c r="M79" s="28"/>
    </row>
    <row r="80" spans="1:13" ht="36" x14ac:dyDescent="0.25">
      <c r="A80" s="6">
        <v>58</v>
      </c>
      <c r="B80" s="44"/>
      <c r="C80" s="7" t="s">
        <v>244</v>
      </c>
      <c r="D80" s="8" t="s">
        <v>245</v>
      </c>
      <c r="E80" s="6" t="s">
        <v>246</v>
      </c>
      <c r="F80" s="7" t="s">
        <v>75</v>
      </c>
      <c r="G80" s="7" t="s">
        <v>1</v>
      </c>
      <c r="H80" s="6" t="s">
        <v>156</v>
      </c>
      <c r="I80" s="17"/>
      <c r="J80" s="28">
        <v>1</v>
      </c>
      <c r="K80" s="28"/>
      <c r="L80" s="28"/>
      <c r="M80" s="28"/>
    </row>
    <row r="81" spans="1:13" ht="36" x14ac:dyDescent="0.25">
      <c r="A81" s="6">
        <v>59</v>
      </c>
      <c r="B81" s="44"/>
      <c r="C81" s="7" t="s">
        <v>247</v>
      </c>
      <c r="D81" s="8" t="s">
        <v>248</v>
      </c>
      <c r="E81" s="6" t="s">
        <v>249</v>
      </c>
      <c r="F81" s="7" t="s">
        <v>229</v>
      </c>
      <c r="G81" s="7" t="s">
        <v>0</v>
      </c>
      <c r="H81" s="6" t="s">
        <v>156</v>
      </c>
      <c r="I81" s="17"/>
      <c r="J81" s="28">
        <v>1</v>
      </c>
      <c r="K81" s="28"/>
      <c r="L81" s="28"/>
      <c r="M81" s="28"/>
    </row>
    <row r="82" spans="1:13" x14ac:dyDescent="0.25">
      <c r="A82" s="6"/>
      <c r="B82" s="44" t="s">
        <v>376</v>
      </c>
      <c r="C82" s="55" t="s">
        <v>250</v>
      </c>
      <c r="D82" s="55"/>
      <c r="E82" s="55"/>
      <c r="F82" s="55"/>
      <c r="G82" s="55"/>
      <c r="H82" s="55"/>
      <c r="I82" s="17"/>
      <c r="J82" s="28">
        <f>SUM(J83:J99)</f>
        <v>17</v>
      </c>
      <c r="K82" s="19">
        <f>346500*J82</f>
        <v>5890500</v>
      </c>
      <c r="L82" s="38">
        <v>45859</v>
      </c>
      <c r="M82" s="28"/>
    </row>
    <row r="83" spans="1:13" ht="36" x14ac:dyDescent="0.25">
      <c r="A83" s="6">
        <v>60</v>
      </c>
      <c r="B83" s="44"/>
      <c r="C83" s="7" t="s">
        <v>251</v>
      </c>
      <c r="D83" s="8" t="s">
        <v>252</v>
      </c>
      <c r="E83" s="6" t="s">
        <v>253</v>
      </c>
      <c r="F83" s="7" t="s">
        <v>75</v>
      </c>
      <c r="G83" s="7" t="s">
        <v>3</v>
      </c>
      <c r="H83" s="6" t="s">
        <v>156</v>
      </c>
      <c r="I83" s="17"/>
      <c r="J83" s="28">
        <v>1</v>
      </c>
      <c r="K83" s="28"/>
      <c r="L83" s="28"/>
      <c r="M83" s="28"/>
    </row>
    <row r="84" spans="1:13" ht="27.75" customHeight="1" x14ac:dyDescent="0.25">
      <c r="A84" s="6">
        <v>61</v>
      </c>
      <c r="B84" s="44"/>
      <c r="C84" s="7" t="s">
        <v>254</v>
      </c>
      <c r="D84" s="8" t="s">
        <v>255</v>
      </c>
      <c r="E84" s="6" t="s">
        <v>256</v>
      </c>
      <c r="F84" s="7" t="s">
        <v>5</v>
      </c>
      <c r="G84" s="7" t="s">
        <v>1</v>
      </c>
      <c r="H84" s="6" t="s">
        <v>155</v>
      </c>
      <c r="I84" s="17"/>
      <c r="J84" s="28">
        <v>1</v>
      </c>
      <c r="K84" s="28"/>
      <c r="L84" s="28"/>
      <c r="M84" s="28"/>
    </row>
    <row r="85" spans="1:13" ht="24" x14ac:dyDescent="0.25">
      <c r="A85" s="6">
        <v>62</v>
      </c>
      <c r="B85" s="44"/>
      <c r="C85" s="7" t="s">
        <v>257</v>
      </c>
      <c r="D85" s="8" t="s">
        <v>258</v>
      </c>
      <c r="E85" s="6" t="s">
        <v>259</v>
      </c>
      <c r="F85" s="7" t="s">
        <v>260</v>
      </c>
      <c r="G85" s="7" t="s">
        <v>12</v>
      </c>
      <c r="H85" s="6" t="s">
        <v>155</v>
      </c>
      <c r="I85" s="17"/>
      <c r="J85" s="28">
        <v>1</v>
      </c>
      <c r="K85" s="28"/>
      <c r="L85" s="28"/>
      <c r="M85" s="28"/>
    </row>
    <row r="86" spans="1:13" ht="24" x14ac:dyDescent="0.25">
      <c r="A86" s="6">
        <v>63</v>
      </c>
      <c r="B86" s="44"/>
      <c r="C86" s="7" t="s">
        <v>261</v>
      </c>
      <c r="D86" s="8" t="s">
        <v>262</v>
      </c>
      <c r="E86" s="6" t="s">
        <v>263</v>
      </c>
      <c r="F86" s="7" t="s">
        <v>76</v>
      </c>
      <c r="G86" s="7" t="s">
        <v>12</v>
      </c>
      <c r="H86" s="6" t="s">
        <v>155</v>
      </c>
      <c r="I86" s="17"/>
      <c r="J86" s="28">
        <v>1</v>
      </c>
      <c r="K86" s="28"/>
      <c r="L86" s="28"/>
      <c r="M86" s="28"/>
    </row>
    <row r="87" spans="1:13" ht="24" x14ac:dyDescent="0.25">
      <c r="A87" s="6">
        <v>64</v>
      </c>
      <c r="B87" s="44"/>
      <c r="C87" s="7" t="s">
        <v>264</v>
      </c>
      <c r="D87" s="8" t="s">
        <v>265</v>
      </c>
      <c r="E87" s="6" t="s">
        <v>266</v>
      </c>
      <c r="F87" s="7" t="s">
        <v>76</v>
      </c>
      <c r="G87" s="7" t="s">
        <v>12</v>
      </c>
      <c r="H87" s="6" t="s">
        <v>155</v>
      </c>
      <c r="I87" s="17"/>
      <c r="J87" s="28">
        <v>1</v>
      </c>
      <c r="K87" s="28"/>
      <c r="L87" s="28"/>
      <c r="M87" s="28"/>
    </row>
    <row r="88" spans="1:13" ht="36" x14ac:dyDescent="0.25">
      <c r="A88" s="6">
        <v>65</v>
      </c>
      <c r="B88" s="44"/>
      <c r="C88" s="7" t="s">
        <v>267</v>
      </c>
      <c r="D88" s="8" t="s">
        <v>268</v>
      </c>
      <c r="E88" s="6" t="s">
        <v>269</v>
      </c>
      <c r="F88" s="7" t="s">
        <v>270</v>
      </c>
      <c r="G88" s="7" t="s">
        <v>12</v>
      </c>
      <c r="H88" s="6" t="s">
        <v>155</v>
      </c>
      <c r="I88" s="17"/>
      <c r="J88" s="28">
        <v>1</v>
      </c>
      <c r="K88" s="28"/>
      <c r="L88" s="28"/>
      <c r="M88" s="28"/>
    </row>
    <row r="89" spans="1:13" ht="36" x14ac:dyDescent="0.25">
      <c r="A89" s="6">
        <v>66</v>
      </c>
      <c r="B89" s="44"/>
      <c r="C89" s="7" t="s">
        <v>271</v>
      </c>
      <c r="D89" s="8" t="s">
        <v>272</v>
      </c>
      <c r="E89" s="6" t="s">
        <v>273</v>
      </c>
      <c r="F89" s="7" t="s">
        <v>270</v>
      </c>
      <c r="G89" s="7" t="s">
        <v>12</v>
      </c>
      <c r="H89" s="6" t="s">
        <v>155</v>
      </c>
      <c r="I89" s="17"/>
      <c r="J89" s="28">
        <v>1</v>
      </c>
      <c r="K89" s="28"/>
      <c r="L89" s="28"/>
      <c r="M89" s="28"/>
    </row>
    <row r="90" spans="1:13" ht="36" x14ac:dyDescent="0.25">
      <c r="A90" s="6">
        <v>67</v>
      </c>
      <c r="B90" s="44"/>
      <c r="C90" s="7" t="s">
        <v>274</v>
      </c>
      <c r="D90" s="8" t="s">
        <v>275</v>
      </c>
      <c r="E90" s="6" t="s">
        <v>276</v>
      </c>
      <c r="F90" s="7" t="s">
        <v>215</v>
      </c>
      <c r="G90" s="7" t="s">
        <v>12</v>
      </c>
      <c r="H90" s="6" t="s">
        <v>155</v>
      </c>
      <c r="I90" s="17"/>
      <c r="J90" s="28">
        <v>1</v>
      </c>
      <c r="K90" s="28"/>
      <c r="L90" s="28"/>
      <c r="M90" s="28"/>
    </row>
    <row r="91" spans="1:13" ht="24" x14ac:dyDescent="0.25">
      <c r="A91" s="6">
        <v>68</v>
      </c>
      <c r="B91" s="44"/>
      <c r="C91" s="7" t="s">
        <v>277</v>
      </c>
      <c r="D91" s="8" t="s">
        <v>278</v>
      </c>
      <c r="E91" s="6" t="s">
        <v>279</v>
      </c>
      <c r="F91" s="7" t="s">
        <v>76</v>
      </c>
      <c r="G91" s="7" t="s">
        <v>7</v>
      </c>
      <c r="H91" s="6" t="s">
        <v>156</v>
      </c>
      <c r="I91" s="17"/>
      <c r="J91" s="28">
        <v>1</v>
      </c>
      <c r="K91" s="28"/>
      <c r="L91" s="28"/>
      <c r="M91" s="28"/>
    </row>
    <row r="92" spans="1:13" ht="48" x14ac:dyDescent="0.25">
      <c r="A92" s="6">
        <v>69</v>
      </c>
      <c r="B92" s="44"/>
      <c r="C92" s="7" t="s">
        <v>280</v>
      </c>
      <c r="D92" s="8" t="s">
        <v>281</v>
      </c>
      <c r="E92" s="6" t="s">
        <v>282</v>
      </c>
      <c r="F92" s="7" t="s">
        <v>283</v>
      </c>
      <c r="G92" s="7" t="s">
        <v>12</v>
      </c>
      <c r="H92" s="6" t="s">
        <v>155</v>
      </c>
      <c r="I92" s="17"/>
      <c r="J92" s="28">
        <v>1</v>
      </c>
      <c r="K92" s="28"/>
      <c r="L92" s="28"/>
      <c r="M92" s="28"/>
    </row>
    <row r="93" spans="1:13" ht="36" x14ac:dyDescent="0.25">
      <c r="A93" s="6">
        <v>70</v>
      </c>
      <c r="B93" s="44"/>
      <c r="C93" s="7" t="s">
        <v>284</v>
      </c>
      <c r="D93" s="8" t="s">
        <v>285</v>
      </c>
      <c r="E93" s="6" t="s">
        <v>286</v>
      </c>
      <c r="F93" s="7" t="s">
        <v>75</v>
      </c>
      <c r="G93" s="7" t="s">
        <v>1</v>
      </c>
      <c r="H93" s="6" t="s">
        <v>156</v>
      </c>
      <c r="I93" s="17"/>
      <c r="J93" s="28">
        <v>1</v>
      </c>
      <c r="K93" s="28"/>
      <c r="L93" s="28"/>
      <c r="M93" s="28"/>
    </row>
    <row r="94" spans="1:13" ht="24" x14ac:dyDescent="0.25">
      <c r="A94" s="6">
        <v>71</v>
      </c>
      <c r="B94" s="44"/>
      <c r="C94" s="7" t="s">
        <v>287</v>
      </c>
      <c r="D94" s="8" t="s">
        <v>288</v>
      </c>
      <c r="E94" s="6" t="s">
        <v>289</v>
      </c>
      <c r="F94" s="7" t="s">
        <v>76</v>
      </c>
      <c r="G94" s="7" t="s">
        <v>12</v>
      </c>
      <c r="H94" s="6" t="s">
        <v>155</v>
      </c>
      <c r="I94" s="17"/>
      <c r="J94" s="28">
        <v>1</v>
      </c>
      <c r="K94" s="28"/>
      <c r="L94" s="28"/>
      <c r="M94" s="28"/>
    </row>
    <row r="95" spans="1:13" ht="36" x14ac:dyDescent="0.25">
      <c r="A95" s="6">
        <v>72</v>
      </c>
      <c r="B95" s="44"/>
      <c r="C95" s="7" t="s">
        <v>290</v>
      </c>
      <c r="D95" s="8" t="s">
        <v>291</v>
      </c>
      <c r="E95" s="6" t="s">
        <v>292</v>
      </c>
      <c r="F95" s="7" t="s">
        <v>293</v>
      </c>
      <c r="G95" s="7" t="s">
        <v>12</v>
      </c>
      <c r="H95" s="6" t="s">
        <v>155</v>
      </c>
      <c r="I95" s="17"/>
      <c r="J95" s="28">
        <v>1</v>
      </c>
      <c r="K95" s="28"/>
      <c r="L95" s="28"/>
      <c r="M95" s="28"/>
    </row>
    <row r="96" spans="1:13" ht="24" x14ac:dyDescent="0.25">
      <c r="A96" s="41">
        <v>73</v>
      </c>
      <c r="B96" s="44"/>
      <c r="C96" s="54" t="s">
        <v>294</v>
      </c>
      <c r="D96" s="53" t="s">
        <v>295</v>
      </c>
      <c r="E96" s="41" t="s">
        <v>296</v>
      </c>
      <c r="F96" s="54" t="s">
        <v>297</v>
      </c>
      <c r="G96" s="7" t="s">
        <v>12</v>
      </c>
      <c r="H96" s="6" t="s">
        <v>156</v>
      </c>
      <c r="I96" s="17"/>
      <c r="J96" s="28">
        <v>1</v>
      </c>
      <c r="K96" s="28"/>
      <c r="L96" s="28"/>
      <c r="M96" s="28"/>
    </row>
    <row r="97" spans="1:13" ht="24" x14ac:dyDescent="0.25">
      <c r="A97" s="41"/>
      <c r="B97" s="44"/>
      <c r="C97" s="54"/>
      <c r="D97" s="53"/>
      <c r="E97" s="41"/>
      <c r="F97" s="54"/>
      <c r="G97" s="7" t="s">
        <v>7</v>
      </c>
      <c r="H97" s="6" t="s">
        <v>156</v>
      </c>
      <c r="I97" s="17"/>
      <c r="J97" s="28">
        <v>1</v>
      </c>
      <c r="K97" s="28"/>
      <c r="L97" s="28"/>
      <c r="M97" s="28"/>
    </row>
    <row r="98" spans="1:13" ht="24" x14ac:dyDescent="0.25">
      <c r="A98" s="6">
        <v>74</v>
      </c>
      <c r="B98" s="44"/>
      <c r="C98" s="7" t="s">
        <v>298</v>
      </c>
      <c r="D98" s="8" t="s">
        <v>299</v>
      </c>
      <c r="E98" s="6" t="s">
        <v>300</v>
      </c>
      <c r="F98" s="7" t="s">
        <v>301</v>
      </c>
      <c r="G98" s="7" t="s">
        <v>7</v>
      </c>
      <c r="H98" s="6" t="s">
        <v>156</v>
      </c>
      <c r="I98" s="17"/>
      <c r="J98" s="28">
        <v>1</v>
      </c>
      <c r="K98" s="28"/>
      <c r="L98" s="28"/>
      <c r="M98" s="28"/>
    </row>
    <row r="99" spans="1:13" ht="48" x14ac:dyDescent="0.25">
      <c r="A99" s="6">
        <v>75</v>
      </c>
      <c r="B99" s="44"/>
      <c r="C99" s="7" t="s">
        <v>302</v>
      </c>
      <c r="D99" s="8" t="s">
        <v>303</v>
      </c>
      <c r="E99" s="6" t="s">
        <v>304</v>
      </c>
      <c r="F99" s="7" t="s">
        <v>305</v>
      </c>
      <c r="G99" s="7" t="s">
        <v>7</v>
      </c>
      <c r="H99" s="6" t="s">
        <v>156</v>
      </c>
      <c r="I99" s="17"/>
      <c r="J99" s="28">
        <v>1</v>
      </c>
      <c r="K99" s="28"/>
      <c r="L99" s="28"/>
      <c r="M99" s="28"/>
    </row>
    <row r="100" spans="1:13" x14ac:dyDescent="0.25">
      <c r="A100" s="6"/>
      <c r="B100" s="44"/>
      <c r="C100" s="55" t="s">
        <v>306</v>
      </c>
      <c r="D100" s="55"/>
      <c r="E100" s="55"/>
      <c r="F100" s="55"/>
      <c r="G100" s="55"/>
      <c r="H100" s="55"/>
      <c r="I100" s="17"/>
      <c r="J100" s="28">
        <f>SUM(J101:J109)</f>
        <v>9</v>
      </c>
      <c r="K100" s="19">
        <f>346500*J100</f>
        <v>3118500</v>
      </c>
      <c r="L100" s="38">
        <v>45861</v>
      </c>
      <c r="M100" s="28"/>
    </row>
    <row r="101" spans="1:13" ht="36" x14ac:dyDescent="0.25">
      <c r="A101" s="6">
        <v>76</v>
      </c>
      <c r="B101" s="44"/>
      <c r="C101" s="7" t="s">
        <v>307</v>
      </c>
      <c r="D101" s="8" t="s">
        <v>308</v>
      </c>
      <c r="E101" s="6" t="s">
        <v>309</v>
      </c>
      <c r="F101" s="7" t="s">
        <v>215</v>
      </c>
      <c r="G101" s="7" t="s">
        <v>7</v>
      </c>
      <c r="H101" s="6" t="s">
        <v>155</v>
      </c>
      <c r="I101" s="17"/>
      <c r="J101" s="28">
        <v>1</v>
      </c>
      <c r="K101" s="28"/>
      <c r="L101" s="28"/>
      <c r="M101" s="28"/>
    </row>
    <row r="102" spans="1:13" ht="24" x14ac:dyDescent="0.25">
      <c r="A102" s="41">
        <v>77</v>
      </c>
      <c r="B102" s="44"/>
      <c r="C102" s="54" t="s">
        <v>310</v>
      </c>
      <c r="D102" s="53" t="s">
        <v>311</v>
      </c>
      <c r="E102" s="41" t="s">
        <v>312</v>
      </c>
      <c r="F102" s="54" t="s">
        <v>313</v>
      </c>
      <c r="G102" s="7" t="s">
        <v>12</v>
      </c>
      <c r="H102" s="6" t="s">
        <v>156</v>
      </c>
      <c r="I102" s="17"/>
      <c r="J102" s="28">
        <v>1</v>
      </c>
      <c r="K102" s="28"/>
      <c r="L102" s="28"/>
      <c r="M102" s="28"/>
    </row>
    <row r="103" spans="1:13" ht="24" x14ac:dyDescent="0.25">
      <c r="A103" s="41"/>
      <c r="B103" s="44"/>
      <c r="C103" s="54"/>
      <c r="D103" s="53"/>
      <c r="E103" s="41"/>
      <c r="F103" s="54"/>
      <c r="G103" s="7" t="s">
        <v>7</v>
      </c>
      <c r="H103" s="6" t="s">
        <v>156</v>
      </c>
      <c r="I103" s="17"/>
      <c r="J103" s="28">
        <v>1</v>
      </c>
      <c r="K103" s="28"/>
      <c r="L103" s="28"/>
      <c r="M103" s="28"/>
    </row>
    <row r="104" spans="1:13" x14ac:dyDescent="0.25">
      <c r="A104" s="41"/>
      <c r="B104" s="44"/>
      <c r="C104" s="54"/>
      <c r="D104" s="53"/>
      <c r="E104" s="41"/>
      <c r="F104" s="54"/>
      <c r="G104" s="7" t="s">
        <v>2</v>
      </c>
      <c r="H104" s="6" t="s">
        <v>155</v>
      </c>
      <c r="I104" s="17"/>
      <c r="J104" s="28">
        <v>1</v>
      </c>
      <c r="K104" s="28"/>
      <c r="L104" s="28"/>
      <c r="M104" s="28"/>
    </row>
    <row r="105" spans="1:13" x14ac:dyDescent="0.25">
      <c r="A105" s="41">
        <v>78</v>
      </c>
      <c r="B105" s="44"/>
      <c r="C105" s="54" t="s">
        <v>314</v>
      </c>
      <c r="D105" s="53" t="s">
        <v>315</v>
      </c>
      <c r="E105" s="41" t="s">
        <v>316</v>
      </c>
      <c r="F105" s="54" t="s">
        <v>133</v>
      </c>
      <c r="G105" s="7" t="s">
        <v>33</v>
      </c>
      <c r="H105" s="6" t="s">
        <v>155</v>
      </c>
      <c r="I105" s="17"/>
      <c r="J105" s="28">
        <v>1</v>
      </c>
      <c r="K105" s="28"/>
      <c r="L105" s="28"/>
      <c r="M105" s="28"/>
    </row>
    <row r="106" spans="1:13" x14ac:dyDescent="0.25">
      <c r="A106" s="41"/>
      <c r="B106" s="44"/>
      <c r="C106" s="54"/>
      <c r="D106" s="53"/>
      <c r="E106" s="41"/>
      <c r="F106" s="54"/>
      <c r="G106" s="7" t="s">
        <v>0</v>
      </c>
      <c r="H106" s="6" t="s">
        <v>155</v>
      </c>
      <c r="I106" s="17"/>
      <c r="J106" s="28">
        <v>1</v>
      </c>
      <c r="K106" s="28"/>
      <c r="L106" s="28"/>
      <c r="M106" s="28"/>
    </row>
    <row r="107" spans="1:13" x14ac:dyDescent="0.25">
      <c r="A107" s="41"/>
      <c r="B107" s="44"/>
      <c r="C107" s="54"/>
      <c r="D107" s="53"/>
      <c r="E107" s="41"/>
      <c r="F107" s="54"/>
      <c r="G107" s="7" t="s">
        <v>2</v>
      </c>
      <c r="H107" s="6" t="s">
        <v>155</v>
      </c>
      <c r="I107" s="17"/>
      <c r="J107" s="28">
        <v>1</v>
      </c>
      <c r="K107" s="28"/>
      <c r="L107" s="28"/>
      <c r="M107" s="28"/>
    </row>
    <row r="108" spans="1:13" ht="25.5" customHeight="1" x14ac:dyDescent="0.25">
      <c r="A108" s="41">
        <v>79</v>
      </c>
      <c r="B108" s="44"/>
      <c r="C108" s="54" t="s">
        <v>317</v>
      </c>
      <c r="D108" s="53" t="s">
        <v>318</v>
      </c>
      <c r="E108" s="41" t="s">
        <v>319</v>
      </c>
      <c r="F108" s="54" t="s">
        <v>5</v>
      </c>
      <c r="G108" s="7" t="s">
        <v>0</v>
      </c>
      <c r="H108" s="6" t="s">
        <v>155</v>
      </c>
      <c r="I108" s="17"/>
      <c r="J108" s="28">
        <v>1</v>
      </c>
      <c r="K108" s="28"/>
      <c r="L108" s="28"/>
      <c r="M108" s="28"/>
    </row>
    <row r="109" spans="1:13" x14ac:dyDescent="0.25">
      <c r="A109" s="41"/>
      <c r="B109" s="44"/>
      <c r="C109" s="54"/>
      <c r="D109" s="53"/>
      <c r="E109" s="41"/>
      <c r="F109" s="54"/>
      <c r="G109" s="7" t="s">
        <v>2</v>
      </c>
      <c r="H109" s="6" t="s">
        <v>155</v>
      </c>
      <c r="I109" s="17"/>
      <c r="J109" s="28">
        <v>1</v>
      </c>
      <c r="K109" s="28"/>
      <c r="L109" s="28"/>
      <c r="M109" s="28"/>
    </row>
    <row r="110" spans="1:13" x14ac:dyDescent="0.25">
      <c r="A110" s="6"/>
      <c r="B110" s="44" t="s">
        <v>377</v>
      </c>
      <c r="C110" s="55" t="s">
        <v>320</v>
      </c>
      <c r="D110" s="55"/>
      <c r="E110" s="55"/>
      <c r="F110" s="55"/>
      <c r="G110" s="55"/>
      <c r="H110" s="55"/>
      <c r="I110" s="17"/>
      <c r="J110" s="28">
        <f>SUM(J111:J113)</f>
        <v>2</v>
      </c>
      <c r="K110" s="19">
        <f>346500*J110</f>
        <v>693000</v>
      </c>
      <c r="L110" s="38">
        <v>45860</v>
      </c>
      <c r="M110" s="28"/>
    </row>
    <row r="111" spans="1:13" ht="24" x14ac:dyDescent="0.25">
      <c r="A111" s="6">
        <v>80</v>
      </c>
      <c r="B111" s="44"/>
      <c r="C111" s="7" t="s">
        <v>321</v>
      </c>
      <c r="D111" s="8" t="s">
        <v>322</v>
      </c>
      <c r="E111" s="6" t="s">
        <v>323</v>
      </c>
      <c r="F111" s="7" t="s">
        <v>69</v>
      </c>
      <c r="G111" s="7" t="s">
        <v>2</v>
      </c>
      <c r="H111" s="6" t="s">
        <v>156</v>
      </c>
      <c r="I111" s="17" t="s">
        <v>378</v>
      </c>
      <c r="J111" s="28">
        <v>0</v>
      </c>
      <c r="K111" s="28"/>
      <c r="L111" s="28"/>
      <c r="M111" s="28"/>
    </row>
    <row r="112" spans="1:13" ht="36" x14ac:dyDescent="0.25">
      <c r="A112" s="6">
        <v>81</v>
      </c>
      <c r="B112" s="44"/>
      <c r="C112" s="7" t="s">
        <v>6</v>
      </c>
      <c r="D112" s="8" t="s">
        <v>101</v>
      </c>
      <c r="E112" s="6" t="s">
        <v>324</v>
      </c>
      <c r="F112" s="7" t="s">
        <v>49</v>
      </c>
      <c r="G112" s="7" t="s">
        <v>0</v>
      </c>
      <c r="H112" s="6" t="s">
        <v>156</v>
      </c>
      <c r="I112" s="17"/>
      <c r="J112" s="28">
        <v>1</v>
      </c>
      <c r="K112" s="28"/>
      <c r="L112" s="28"/>
      <c r="M112" s="28"/>
    </row>
    <row r="113" spans="1:13" ht="36" x14ac:dyDescent="0.25">
      <c r="A113" s="6">
        <v>82</v>
      </c>
      <c r="B113" s="44"/>
      <c r="C113" s="7" t="s">
        <v>325</v>
      </c>
      <c r="D113" s="8" t="s">
        <v>326</v>
      </c>
      <c r="E113" s="6" t="s">
        <v>327</v>
      </c>
      <c r="F113" s="7" t="s">
        <v>328</v>
      </c>
      <c r="G113" s="7" t="s">
        <v>3</v>
      </c>
      <c r="H113" s="6" t="s">
        <v>156</v>
      </c>
      <c r="I113" s="17"/>
      <c r="J113" s="28">
        <v>1</v>
      </c>
      <c r="K113" s="28"/>
      <c r="L113" s="28"/>
      <c r="M113" s="28"/>
    </row>
    <row r="114" spans="1:13" x14ac:dyDescent="0.25">
      <c r="A114" s="6"/>
      <c r="B114" s="44"/>
      <c r="C114" s="55" t="s">
        <v>329</v>
      </c>
      <c r="D114" s="55"/>
      <c r="E114" s="55"/>
      <c r="F114" s="55"/>
      <c r="G114" s="55"/>
      <c r="H114" s="55"/>
      <c r="I114" s="17"/>
      <c r="J114" s="28">
        <f>SUM(J115:J120)</f>
        <v>6</v>
      </c>
      <c r="K114" s="19">
        <f>346500*J114</f>
        <v>2079000</v>
      </c>
      <c r="L114" s="38">
        <v>45860</v>
      </c>
      <c r="M114" s="28"/>
    </row>
    <row r="115" spans="1:13" ht="24" customHeight="1" x14ac:dyDescent="0.25">
      <c r="A115" s="41">
        <v>83</v>
      </c>
      <c r="B115" s="44"/>
      <c r="C115" s="54" t="s">
        <v>330</v>
      </c>
      <c r="D115" s="53" t="s">
        <v>331</v>
      </c>
      <c r="E115" s="41" t="s">
        <v>332</v>
      </c>
      <c r="F115" s="54" t="s">
        <v>161</v>
      </c>
      <c r="G115" s="7" t="s">
        <v>0</v>
      </c>
      <c r="H115" s="6" t="s">
        <v>155</v>
      </c>
      <c r="I115" s="17"/>
      <c r="J115" s="28">
        <v>1</v>
      </c>
      <c r="K115" s="28"/>
      <c r="L115" s="28"/>
      <c r="M115" s="28"/>
    </row>
    <row r="116" spans="1:13" x14ac:dyDescent="0.25">
      <c r="A116" s="41"/>
      <c r="B116" s="44"/>
      <c r="C116" s="54"/>
      <c r="D116" s="53"/>
      <c r="E116" s="41"/>
      <c r="F116" s="54"/>
      <c r="G116" s="7" t="s">
        <v>2</v>
      </c>
      <c r="H116" s="6" t="s">
        <v>155</v>
      </c>
      <c r="I116" s="17"/>
      <c r="J116" s="28">
        <v>1</v>
      </c>
      <c r="K116" s="28"/>
      <c r="L116" s="28"/>
      <c r="M116" s="28"/>
    </row>
    <row r="117" spans="1:13" ht="20.25" customHeight="1" x14ac:dyDescent="0.25">
      <c r="A117" s="41">
        <v>84</v>
      </c>
      <c r="B117" s="44"/>
      <c r="C117" s="54" t="s">
        <v>333</v>
      </c>
      <c r="D117" s="53" t="s">
        <v>334</v>
      </c>
      <c r="E117" s="41" t="s">
        <v>335</v>
      </c>
      <c r="F117" s="54" t="s">
        <v>161</v>
      </c>
      <c r="G117" s="7" t="s">
        <v>0</v>
      </c>
      <c r="H117" s="6" t="s">
        <v>155</v>
      </c>
      <c r="I117" s="17"/>
      <c r="J117" s="28">
        <v>1</v>
      </c>
      <c r="K117" s="28"/>
      <c r="L117" s="28"/>
      <c r="M117" s="28"/>
    </row>
    <row r="118" spans="1:13" ht="20.25" customHeight="1" x14ac:dyDescent="0.25">
      <c r="A118" s="41"/>
      <c r="B118" s="44"/>
      <c r="C118" s="54"/>
      <c r="D118" s="53"/>
      <c r="E118" s="41"/>
      <c r="F118" s="54"/>
      <c r="G118" s="7" t="s">
        <v>3</v>
      </c>
      <c r="H118" s="6" t="s">
        <v>155</v>
      </c>
      <c r="I118" s="17"/>
      <c r="J118" s="28">
        <v>1</v>
      </c>
      <c r="K118" s="28"/>
      <c r="L118" s="28"/>
      <c r="M118" s="28"/>
    </row>
    <row r="119" spans="1:13" ht="24" x14ac:dyDescent="0.25">
      <c r="A119" s="6">
        <v>85</v>
      </c>
      <c r="B119" s="44"/>
      <c r="C119" s="7" t="s">
        <v>336</v>
      </c>
      <c r="D119" s="8" t="s">
        <v>337</v>
      </c>
      <c r="E119" s="6" t="s">
        <v>338</v>
      </c>
      <c r="F119" s="7" t="s">
        <v>339</v>
      </c>
      <c r="G119" s="7" t="s">
        <v>0</v>
      </c>
      <c r="H119" s="6" t="s">
        <v>155</v>
      </c>
      <c r="I119" s="17"/>
      <c r="J119" s="28">
        <v>1</v>
      </c>
      <c r="K119" s="28"/>
      <c r="L119" s="28"/>
      <c r="M119" s="28"/>
    </row>
    <row r="120" spans="1:13" ht="24" x14ac:dyDescent="0.25">
      <c r="A120" s="6">
        <v>86</v>
      </c>
      <c r="B120" s="44"/>
      <c r="C120" s="7" t="s">
        <v>340</v>
      </c>
      <c r="D120" s="8" t="s">
        <v>341</v>
      </c>
      <c r="E120" s="6" t="s">
        <v>342</v>
      </c>
      <c r="F120" s="7" t="s">
        <v>77</v>
      </c>
      <c r="G120" s="7" t="s">
        <v>0</v>
      </c>
      <c r="H120" s="6" t="s">
        <v>155</v>
      </c>
      <c r="I120" s="17"/>
      <c r="J120" s="28">
        <v>1</v>
      </c>
      <c r="K120" s="28"/>
      <c r="L120" s="28"/>
      <c r="M120" s="28"/>
    </row>
    <row r="121" spans="1:13" x14ac:dyDescent="0.25">
      <c r="A121" s="6"/>
      <c r="B121" s="44"/>
      <c r="C121" s="55" t="s">
        <v>343</v>
      </c>
      <c r="D121" s="55"/>
      <c r="E121" s="55"/>
      <c r="F121" s="55"/>
      <c r="G121" s="55"/>
      <c r="H121" s="55"/>
      <c r="I121" s="17"/>
      <c r="J121" s="28">
        <f>SUM(J122:J127)</f>
        <v>6</v>
      </c>
      <c r="K121" s="19">
        <f>346500*J121</f>
        <v>2079000</v>
      </c>
      <c r="L121" s="38">
        <v>45861</v>
      </c>
      <c r="M121" s="28"/>
    </row>
    <row r="122" spans="1:13" x14ac:dyDescent="0.25">
      <c r="A122" s="41">
        <v>87</v>
      </c>
      <c r="B122" s="44"/>
      <c r="C122" s="54" t="s">
        <v>344</v>
      </c>
      <c r="D122" s="53" t="s">
        <v>345</v>
      </c>
      <c r="E122" s="41" t="s">
        <v>346</v>
      </c>
      <c r="F122" s="54" t="s">
        <v>347</v>
      </c>
      <c r="G122" s="7" t="s">
        <v>3</v>
      </c>
      <c r="H122" s="6" t="s">
        <v>155</v>
      </c>
      <c r="I122" s="17"/>
      <c r="J122" s="28">
        <v>1</v>
      </c>
      <c r="K122" s="28"/>
      <c r="L122" s="28"/>
      <c r="M122" s="28"/>
    </row>
    <row r="123" spans="1:13" x14ac:dyDescent="0.25">
      <c r="A123" s="41"/>
      <c r="B123" s="44"/>
      <c r="C123" s="54"/>
      <c r="D123" s="53"/>
      <c r="E123" s="41"/>
      <c r="F123" s="54"/>
      <c r="G123" s="7" t="s">
        <v>2</v>
      </c>
      <c r="H123" s="6" t="s">
        <v>155</v>
      </c>
      <c r="I123" s="17"/>
      <c r="J123" s="28">
        <v>1</v>
      </c>
      <c r="K123" s="28"/>
      <c r="L123" s="28"/>
      <c r="M123" s="28"/>
    </row>
    <row r="124" spans="1:13" ht="36" x14ac:dyDescent="0.25">
      <c r="A124" s="6">
        <v>88</v>
      </c>
      <c r="B124" s="44"/>
      <c r="C124" s="7" t="s">
        <v>348</v>
      </c>
      <c r="D124" s="8" t="s">
        <v>349</v>
      </c>
      <c r="E124" s="6" t="s">
        <v>350</v>
      </c>
      <c r="F124" s="7" t="s">
        <v>49</v>
      </c>
      <c r="G124" s="7" t="s">
        <v>3</v>
      </c>
      <c r="H124" s="6" t="s">
        <v>155</v>
      </c>
      <c r="I124" s="17"/>
      <c r="J124" s="28">
        <v>1</v>
      </c>
      <c r="K124" s="28"/>
      <c r="L124" s="28"/>
      <c r="M124" s="28"/>
    </row>
    <row r="125" spans="1:13" x14ac:dyDescent="0.25">
      <c r="A125" s="41">
        <v>89</v>
      </c>
      <c r="B125" s="44"/>
      <c r="C125" s="54" t="s">
        <v>351</v>
      </c>
      <c r="D125" s="53" t="s">
        <v>352</v>
      </c>
      <c r="E125" s="41" t="s">
        <v>353</v>
      </c>
      <c r="F125" s="54" t="s">
        <v>4</v>
      </c>
      <c r="G125" s="7" t="s">
        <v>3</v>
      </c>
      <c r="H125" s="6" t="s">
        <v>156</v>
      </c>
      <c r="I125" s="17"/>
      <c r="J125" s="28">
        <v>1</v>
      </c>
      <c r="K125" s="28"/>
      <c r="L125" s="28"/>
      <c r="M125" s="28"/>
    </row>
    <row r="126" spans="1:13" ht="26.25" customHeight="1" x14ac:dyDescent="0.25">
      <c r="A126" s="41"/>
      <c r="B126" s="44"/>
      <c r="C126" s="54"/>
      <c r="D126" s="53"/>
      <c r="E126" s="41"/>
      <c r="F126" s="54"/>
      <c r="G126" s="7" t="s">
        <v>0</v>
      </c>
      <c r="H126" s="6" t="s">
        <v>155</v>
      </c>
      <c r="I126" s="17"/>
      <c r="J126" s="28">
        <v>1</v>
      </c>
      <c r="K126" s="28"/>
      <c r="L126" s="28"/>
      <c r="M126" s="28"/>
    </row>
    <row r="127" spans="1:13" ht="24" x14ac:dyDescent="0.25">
      <c r="A127" s="6">
        <v>90</v>
      </c>
      <c r="B127" s="44"/>
      <c r="C127" s="7" t="s">
        <v>354</v>
      </c>
      <c r="D127" s="8" t="s">
        <v>355</v>
      </c>
      <c r="E127" s="6" t="s">
        <v>356</v>
      </c>
      <c r="F127" s="7" t="s">
        <v>357</v>
      </c>
      <c r="G127" s="7" t="s">
        <v>3</v>
      </c>
      <c r="H127" s="6" t="s">
        <v>155</v>
      </c>
      <c r="I127" s="17"/>
      <c r="J127" s="28">
        <v>1</v>
      </c>
      <c r="K127" s="28"/>
      <c r="L127" s="28"/>
      <c r="M127" s="28"/>
    </row>
    <row r="128" spans="1:13" x14ac:dyDescent="0.25">
      <c r="A128" s="6"/>
      <c r="B128" s="44"/>
      <c r="C128" s="55" t="s">
        <v>358</v>
      </c>
      <c r="D128" s="55"/>
      <c r="E128" s="55"/>
      <c r="F128" s="55"/>
      <c r="G128" s="55"/>
      <c r="H128" s="55"/>
      <c r="I128" s="17"/>
      <c r="J128" s="28">
        <f>SUM(J129:J131)</f>
        <v>3</v>
      </c>
      <c r="K128" s="19">
        <f>346500*J128</f>
        <v>1039500</v>
      </c>
      <c r="L128" s="38">
        <v>45860</v>
      </c>
      <c r="M128" s="28"/>
    </row>
    <row r="129" spans="1:13" x14ac:dyDescent="0.25">
      <c r="A129" s="41">
        <v>91</v>
      </c>
      <c r="B129" s="44"/>
      <c r="C129" s="54" t="s">
        <v>359</v>
      </c>
      <c r="D129" s="53" t="s">
        <v>360</v>
      </c>
      <c r="E129" s="41" t="s">
        <v>361</v>
      </c>
      <c r="F129" s="54" t="s">
        <v>77</v>
      </c>
      <c r="G129" s="7" t="s">
        <v>0</v>
      </c>
      <c r="H129" s="6" t="s">
        <v>155</v>
      </c>
      <c r="I129" s="17"/>
      <c r="J129" s="28">
        <v>1</v>
      </c>
      <c r="K129" s="28"/>
      <c r="L129" s="28"/>
      <c r="M129" s="28"/>
    </row>
    <row r="130" spans="1:13" x14ac:dyDescent="0.25">
      <c r="A130" s="41"/>
      <c r="B130" s="44"/>
      <c r="C130" s="54"/>
      <c r="D130" s="53"/>
      <c r="E130" s="41"/>
      <c r="F130" s="54"/>
      <c r="G130" s="7" t="s">
        <v>2</v>
      </c>
      <c r="H130" s="6" t="s">
        <v>155</v>
      </c>
      <c r="I130" s="17"/>
      <c r="J130" s="28">
        <v>1</v>
      </c>
      <c r="K130" s="28"/>
      <c r="L130" s="28"/>
      <c r="M130" s="28"/>
    </row>
    <row r="131" spans="1:13" x14ac:dyDescent="0.25">
      <c r="A131" s="42"/>
      <c r="B131" s="45"/>
      <c r="C131" s="56"/>
      <c r="D131" s="57"/>
      <c r="E131" s="42"/>
      <c r="F131" s="56"/>
      <c r="G131" s="30" t="s">
        <v>3</v>
      </c>
      <c r="H131" s="20" t="s">
        <v>155</v>
      </c>
      <c r="I131" s="21"/>
      <c r="J131" s="28">
        <v>1</v>
      </c>
      <c r="K131" s="29"/>
      <c r="L131" s="29"/>
      <c r="M131" s="29"/>
    </row>
  </sheetData>
  <mergeCells count="89">
    <mergeCell ref="C31:H31"/>
    <mergeCell ref="C34:H34"/>
    <mergeCell ref="C36:H36"/>
    <mergeCell ref="C49:H49"/>
    <mergeCell ref="C129:C131"/>
    <mergeCell ref="D129:D131"/>
    <mergeCell ref="E129:E131"/>
    <mergeCell ref="F129:F131"/>
    <mergeCell ref="F117:F118"/>
    <mergeCell ref="D122:D123"/>
    <mergeCell ref="E122:E123"/>
    <mergeCell ref="F122:F123"/>
    <mergeCell ref="D125:D126"/>
    <mergeCell ref="E125:E126"/>
    <mergeCell ref="F125:F126"/>
    <mergeCell ref="C128:H128"/>
    <mergeCell ref="C70:H70"/>
    <mergeCell ref="C72:H72"/>
    <mergeCell ref="C75:H75"/>
    <mergeCell ref="F65:F66"/>
    <mergeCell ref="E65:E66"/>
    <mergeCell ref="D65:D66"/>
    <mergeCell ref="C65:C66"/>
    <mergeCell ref="F102:F104"/>
    <mergeCell ref="C100:H100"/>
    <mergeCell ref="D102:D104"/>
    <mergeCell ref="D105:D107"/>
    <mergeCell ref="E105:E107"/>
    <mergeCell ref="F105:F107"/>
    <mergeCell ref="C105:C107"/>
    <mergeCell ref="C102:C104"/>
    <mergeCell ref="E102:E104"/>
    <mergeCell ref="C108:C109"/>
    <mergeCell ref="D108:D109"/>
    <mergeCell ref="E108:E109"/>
    <mergeCell ref="C110:H110"/>
    <mergeCell ref="F108:F109"/>
    <mergeCell ref="C114:H114"/>
    <mergeCell ref="C121:H121"/>
    <mergeCell ref="D117:D118"/>
    <mergeCell ref="E117:E118"/>
    <mergeCell ref="D115:D116"/>
    <mergeCell ref="E115:E116"/>
    <mergeCell ref="F115:F116"/>
    <mergeCell ref="C125:C126"/>
    <mergeCell ref="A115:A116"/>
    <mergeCell ref="C115:C116"/>
    <mergeCell ref="A117:A118"/>
    <mergeCell ref="C117:C118"/>
    <mergeCell ref="A122:A123"/>
    <mergeCell ref="C122:C123"/>
    <mergeCell ref="C96:C97"/>
    <mergeCell ref="C9:H9"/>
    <mergeCell ref="C11:H11"/>
    <mergeCell ref="C13:H13"/>
    <mergeCell ref="C15:H15"/>
    <mergeCell ref="C17:H17"/>
    <mergeCell ref="D77:D78"/>
    <mergeCell ref="C77:C78"/>
    <mergeCell ref="C82:H82"/>
    <mergeCell ref="E77:E78"/>
    <mergeCell ref="F77:F78"/>
    <mergeCell ref="D96:D97"/>
    <mergeCell ref="E96:E97"/>
    <mergeCell ref="F96:F97"/>
    <mergeCell ref="C54:H54"/>
    <mergeCell ref="C58:H58"/>
    <mergeCell ref="A1:H1"/>
    <mergeCell ref="A2:H2"/>
    <mergeCell ref="A3:H3"/>
    <mergeCell ref="C5:H5"/>
    <mergeCell ref="D6:D7"/>
    <mergeCell ref="A6:A7"/>
    <mergeCell ref="C6:C7"/>
    <mergeCell ref="E6:E7"/>
    <mergeCell ref="F6:F7"/>
    <mergeCell ref="A129:A131"/>
    <mergeCell ref="B5:B30"/>
    <mergeCell ref="B31:B57"/>
    <mergeCell ref="B58:B81"/>
    <mergeCell ref="B82:B109"/>
    <mergeCell ref="B110:B131"/>
    <mergeCell ref="A65:A66"/>
    <mergeCell ref="A125:A126"/>
    <mergeCell ref="A105:A107"/>
    <mergeCell ref="A102:A104"/>
    <mergeCell ref="A96:A97"/>
    <mergeCell ref="A77:A78"/>
    <mergeCell ref="A108:A109"/>
  </mergeCells>
  <pageMargins left="0.31496062992125984" right="0.27559055118110237" top="0.31496062992125984" bottom="0.3149606299212598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1"/>
  <sheetViews>
    <sheetView topLeftCell="A55" workbookViewId="0">
      <selection activeCell="L31" sqref="L31"/>
    </sheetView>
  </sheetViews>
  <sheetFormatPr defaultRowHeight="15" x14ac:dyDescent="0.25"/>
  <cols>
    <col min="1" max="1" width="4.7109375" customWidth="1"/>
    <col min="2" max="2" width="8.42578125" customWidth="1"/>
    <col min="3" max="3" width="15.5703125" customWidth="1"/>
    <col min="4" max="4" width="8.85546875" bestFit="1" customWidth="1"/>
    <col min="5" max="5" width="11.28515625" bestFit="1" customWidth="1"/>
    <col min="6" max="6" width="14.85546875" customWidth="1"/>
    <col min="7" max="7" width="28" customWidth="1"/>
    <col min="8" max="8" width="5" bestFit="1" customWidth="1"/>
    <col min="9" max="9" width="14.140625" style="26" customWidth="1"/>
    <col min="10" max="10" width="15.28515625" style="23" customWidth="1"/>
    <col min="11" max="11" width="14.140625" style="23" customWidth="1"/>
    <col min="12" max="12" width="16.5703125" style="23" bestFit="1" customWidth="1"/>
    <col min="13" max="13" width="11.28515625" customWidth="1"/>
  </cols>
  <sheetData>
    <row r="1" spans="1:13" x14ac:dyDescent="0.25">
      <c r="A1" s="46" t="s">
        <v>362</v>
      </c>
      <c r="B1" s="47"/>
      <c r="C1" s="47"/>
      <c r="D1" s="47"/>
      <c r="E1" s="47"/>
      <c r="F1" s="47"/>
      <c r="G1" s="47"/>
      <c r="H1" s="48"/>
      <c r="I1" s="31"/>
      <c r="J1" s="9"/>
      <c r="K1" s="10"/>
      <c r="L1" s="11"/>
      <c r="M1" s="11"/>
    </row>
    <row r="2" spans="1:13" x14ac:dyDescent="0.25">
      <c r="A2" s="46" t="s">
        <v>369</v>
      </c>
      <c r="B2" s="47"/>
      <c r="C2" s="47"/>
      <c r="D2" s="47"/>
      <c r="E2" s="47"/>
      <c r="F2" s="47"/>
      <c r="G2" s="47"/>
      <c r="H2" s="48"/>
      <c r="I2" s="32"/>
      <c r="J2" s="3"/>
      <c r="K2" s="12"/>
      <c r="L2" s="13"/>
      <c r="M2" s="13"/>
    </row>
    <row r="3" spans="1:13" x14ac:dyDescent="0.25">
      <c r="A3" s="49" t="s">
        <v>370</v>
      </c>
      <c r="B3" s="50"/>
      <c r="C3" s="50"/>
      <c r="D3" s="50"/>
      <c r="E3" s="50"/>
      <c r="F3" s="50"/>
      <c r="G3" s="50"/>
      <c r="H3" s="51"/>
      <c r="I3" s="32"/>
      <c r="J3" s="3"/>
      <c r="K3" s="12"/>
      <c r="L3" s="13"/>
      <c r="M3" s="13"/>
    </row>
    <row r="4" spans="1:13" ht="24" x14ac:dyDescent="0.25">
      <c r="A4" s="14" t="s">
        <v>78</v>
      </c>
      <c r="B4" s="14" t="s">
        <v>372</v>
      </c>
      <c r="C4" s="15" t="s">
        <v>103</v>
      </c>
      <c r="D4" s="14" t="s">
        <v>79</v>
      </c>
      <c r="E4" s="15" t="s">
        <v>106</v>
      </c>
      <c r="F4" s="15" t="s">
        <v>104</v>
      </c>
      <c r="G4" s="15" t="s">
        <v>363</v>
      </c>
      <c r="H4" s="15" t="s">
        <v>105</v>
      </c>
      <c r="I4" s="18" t="s">
        <v>364</v>
      </c>
      <c r="J4" s="18" t="s">
        <v>365</v>
      </c>
      <c r="K4" s="19" t="s">
        <v>366</v>
      </c>
      <c r="L4" s="18" t="s">
        <v>367</v>
      </c>
      <c r="M4" s="18" t="s">
        <v>368</v>
      </c>
    </row>
    <row r="5" spans="1:13" ht="252" x14ac:dyDescent="0.25">
      <c r="A5" s="18"/>
      <c r="B5" s="43" t="s">
        <v>373</v>
      </c>
      <c r="C5" s="52" t="s">
        <v>8</v>
      </c>
      <c r="D5" s="52"/>
      <c r="E5" s="52"/>
      <c r="F5" s="52"/>
      <c r="G5" s="52"/>
      <c r="H5" s="52"/>
      <c r="I5" s="18"/>
      <c r="J5" s="27" t="s">
        <v>371</v>
      </c>
      <c r="K5" s="19">
        <f>346500*J5</f>
        <v>1039500</v>
      </c>
      <c r="L5" s="18" t="s">
        <v>380</v>
      </c>
      <c r="M5" s="18" t="s">
        <v>382</v>
      </c>
    </row>
    <row r="6" spans="1:13" ht="24" x14ac:dyDescent="0.25">
      <c r="A6" s="41">
        <v>1</v>
      </c>
      <c r="B6" s="43"/>
      <c r="C6" s="54" t="s">
        <v>9</v>
      </c>
      <c r="D6" s="53" t="s">
        <v>80</v>
      </c>
      <c r="E6" s="41" t="s">
        <v>10</v>
      </c>
      <c r="F6" s="54" t="s">
        <v>11</v>
      </c>
      <c r="G6" s="33" t="s">
        <v>12</v>
      </c>
      <c r="H6" s="36" t="s">
        <v>156</v>
      </c>
      <c r="I6" s="17"/>
      <c r="J6" s="28">
        <v>1</v>
      </c>
      <c r="K6" s="28"/>
      <c r="L6" s="28"/>
      <c r="M6" s="28"/>
    </row>
    <row r="7" spans="1:13" ht="24" x14ac:dyDescent="0.25">
      <c r="A7" s="41"/>
      <c r="B7" s="43"/>
      <c r="C7" s="54"/>
      <c r="D7" s="53"/>
      <c r="E7" s="41"/>
      <c r="F7" s="54"/>
      <c r="G7" s="33" t="s">
        <v>7</v>
      </c>
      <c r="H7" s="36" t="s">
        <v>156</v>
      </c>
      <c r="I7" s="17"/>
      <c r="J7" s="28">
        <v>1</v>
      </c>
      <c r="K7" s="28"/>
      <c r="L7" s="28"/>
      <c r="M7" s="28"/>
    </row>
    <row r="8" spans="1:13" ht="24" x14ac:dyDescent="0.25">
      <c r="A8" s="36">
        <v>2</v>
      </c>
      <c r="B8" s="43"/>
      <c r="C8" s="33" t="s">
        <v>13</v>
      </c>
      <c r="D8" s="35" t="s">
        <v>81</v>
      </c>
      <c r="E8" s="36" t="s">
        <v>14</v>
      </c>
      <c r="F8" s="33" t="s">
        <v>15</v>
      </c>
      <c r="G8" s="33" t="s">
        <v>16</v>
      </c>
      <c r="H8" s="36" t="s">
        <v>156</v>
      </c>
      <c r="I8" s="17"/>
      <c r="J8" s="28">
        <v>1</v>
      </c>
      <c r="K8" s="28"/>
      <c r="L8" s="28"/>
      <c r="M8" s="28"/>
    </row>
    <row r="9" spans="1:13" ht="228.75" x14ac:dyDescent="0.25">
      <c r="A9" s="36"/>
      <c r="B9" s="43"/>
      <c r="C9" s="52" t="s">
        <v>17</v>
      </c>
      <c r="D9" s="52"/>
      <c r="E9" s="52"/>
      <c r="F9" s="52"/>
      <c r="G9" s="52"/>
      <c r="H9" s="52"/>
      <c r="I9" s="17"/>
      <c r="J9" s="28">
        <f>SUM(J10)</f>
        <v>1</v>
      </c>
      <c r="K9" s="19">
        <f>346500*J9</f>
        <v>346500</v>
      </c>
      <c r="L9" s="38">
        <v>45859</v>
      </c>
      <c r="M9" s="40" t="s">
        <v>385</v>
      </c>
    </row>
    <row r="10" spans="1:13" ht="36" x14ac:dyDescent="0.25">
      <c r="A10" s="36">
        <v>3</v>
      </c>
      <c r="B10" s="43"/>
      <c r="C10" s="33" t="s">
        <v>18</v>
      </c>
      <c r="D10" s="35" t="s">
        <v>82</v>
      </c>
      <c r="E10" s="36" t="s">
        <v>19</v>
      </c>
      <c r="F10" s="33" t="s">
        <v>20</v>
      </c>
      <c r="G10" s="33" t="s">
        <v>16</v>
      </c>
      <c r="H10" s="3" t="s">
        <v>155</v>
      </c>
      <c r="I10" s="16"/>
      <c r="J10" s="28">
        <v>1</v>
      </c>
      <c r="K10" s="28"/>
      <c r="L10" s="28"/>
      <c r="M10" s="28"/>
    </row>
    <row r="11" spans="1:13" x14ac:dyDescent="0.25">
      <c r="A11" s="36"/>
      <c r="B11" s="43"/>
      <c r="C11" s="52" t="s">
        <v>21</v>
      </c>
      <c r="D11" s="52"/>
      <c r="E11" s="52"/>
      <c r="F11" s="52"/>
      <c r="G11" s="52"/>
      <c r="H11" s="52"/>
      <c r="I11" s="16"/>
      <c r="J11" s="28">
        <f>SUM(J12)</f>
        <v>1</v>
      </c>
      <c r="K11" s="19">
        <f>346500*J11</f>
        <v>346500</v>
      </c>
      <c r="L11" s="38">
        <v>45859</v>
      </c>
      <c r="M11" s="28"/>
    </row>
    <row r="12" spans="1:13" ht="72" x14ac:dyDescent="0.25">
      <c r="A12" s="36">
        <v>4</v>
      </c>
      <c r="B12" s="43"/>
      <c r="C12" s="33" t="s">
        <v>22</v>
      </c>
      <c r="D12" s="35" t="s">
        <v>83</v>
      </c>
      <c r="E12" s="36" t="s">
        <v>23</v>
      </c>
      <c r="F12" s="2" t="s">
        <v>152</v>
      </c>
      <c r="G12" s="33" t="s">
        <v>7</v>
      </c>
      <c r="H12" s="36" t="s">
        <v>156</v>
      </c>
      <c r="I12" s="17"/>
      <c r="J12" s="28">
        <v>1</v>
      </c>
      <c r="K12" s="28"/>
      <c r="L12" s="28"/>
      <c r="M12" s="28"/>
    </row>
    <row r="13" spans="1:13" x14ac:dyDescent="0.25">
      <c r="A13" s="36"/>
      <c r="B13" s="43"/>
      <c r="C13" s="52" t="s">
        <v>24</v>
      </c>
      <c r="D13" s="52"/>
      <c r="E13" s="52"/>
      <c r="F13" s="52"/>
      <c r="G13" s="52"/>
      <c r="H13" s="52"/>
      <c r="I13" s="17"/>
      <c r="J13" s="28">
        <f>SUM(J14)</f>
        <v>1</v>
      </c>
      <c r="K13" s="19">
        <f>346500*J13</f>
        <v>346500</v>
      </c>
      <c r="L13" s="38">
        <v>45860</v>
      </c>
      <c r="M13" s="28"/>
    </row>
    <row r="14" spans="1:13" ht="36" x14ac:dyDescent="0.25">
      <c r="A14" s="36">
        <v>5</v>
      </c>
      <c r="B14" s="43"/>
      <c r="C14" s="33" t="s">
        <v>25</v>
      </c>
      <c r="D14" s="35" t="s">
        <v>84</v>
      </c>
      <c r="E14" s="36" t="s">
        <v>26</v>
      </c>
      <c r="F14" s="33" t="s">
        <v>27</v>
      </c>
      <c r="G14" s="33" t="s">
        <v>2</v>
      </c>
      <c r="H14" s="36" t="s">
        <v>156</v>
      </c>
      <c r="I14" s="17"/>
      <c r="J14" s="28">
        <v>1</v>
      </c>
      <c r="K14" s="28"/>
      <c r="L14" s="28"/>
      <c r="M14" s="28"/>
    </row>
    <row r="15" spans="1:13" x14ac:dyDescent="0.25">
      <c r="A15" s="36"/>
      <c r="B15" s="43"/>
      <c r="C15" s="52" t="s">
        <v>28</v>
      </c>
      <c r="D15" s="52"/>
      <c r="E15" s="52"/>
      <c r="F15" s="52"/>
      <c r="G15" s="52"/>
      <c r="H15" s="52"/>
      <c r="I15" s="17"/>
      <c r="J15" s="28">
        <f>SUM(J16)</f>
        <v>1</v>
      </c>
      <c r="K15" s="19">
        <f>346500*J15</f>
        <v>346500</v>
      </c>
      <c r="L15" s="28"/>
      <c r="M15" s="28"/>
    </row>
    <row r="16" spans="1:13" ht="24" x14ac:dyDescent="0.25">
      <c r="A16" s="36">
        <v>6</v>
      </c>
      <c r="B16" s="43"/>
      <c r="C16" s="33" t="s">
        <v>29</v>
      </c>
      <c r="D16" s="35" t="s">
        <v>85</v>
      </c>
      <c r="E16" s="36" t="s">
        <v>30</v>
      </c>
      <c r="F16" s="33" t="s">
        <v>31</v>
      </c>
      <c r="G16" s="33" t="s">
        <v>3</v>
      </c>
      <c r="H16" s="3" t="s">
        <v>155</v>
      </c>
      <c r="I16" s="16"/>
      <c r="J16" s="28">
        <v>1</v>
      </c>
      <c r="K16" s="28"/>
      <c r="L16" s="28"/>
      <c r="M16" s="28"/>
    </row>
    <row r="17" spans="1:13" ht="312.75" x14ac:dyDescent="0.25">
      <c r="A17" s="36"/>
      <c r="B17" s="43"/>
      <c r="C17" s="52" t="s">
        <v>32</v>
      </c>
      <c r="D17" s="52"/>
      <c r="E17" s="52"/>
      <c r="F17" s="52"/>
      <c r="G17" s="52"/>
      <c r="H17" s="52"/>
      <c r="I17" s="16"/>
      <c r="J17" s="28">
        <f>SUM(J18:J30)</f>
        <v>12</v>
      </c>
      <c r="K17" s="19">
        <f>346500*J17</f>
        <v>4158000</v>
      </c>
      <c r="L17" s="38">
        <v>45860</v>
      </c>
      <c r="M17" s="40" t="s">
        <v>384</v>
      </c>
    </row>
    <row r="18" spans="1:13" ht="36" x14ac:dyDescent="0.25">
      <c r="A18" s="36">
        <v>7</v>
      </c>
      <c r="B18" s="43"/>
      <c r="C18" s="33" t="s">
        <v>34</v>
      </c>
      <c r="D18" s="35" t="s">
        <v>86</v>
      </c>
      <c r="E18" s="36" t="s">
        <v>35</v>
      </c>
      <c r="F18" s="33" t="s">
        <v>36</v>
      </c>
      <c r="G18" s="33" t="s">
        <v>33</v>
      </c>
      <c r="H18" s="3" t="s">
        <v>155</v>
      </c>
      <c r="I18" s="16"/>
      <c r="J18" s="28">
        <v>1</v>
      </c>
      <c r="K18" s="28"/>
      <c r="L18" s="28"/>
      <c r="M18" s="28"/>
    </row>
    <row r="19" spans="1:13" ht="24" x14ac:dyDescent="0.25">
      <c r="A19" s="36">
        <v>8</v>
      </c>
      <c r="B19" s="43"/>
      <c r="C19" s="33" t="s">
        <v>37</v>
      </c>
      <c r="D19" s="35" t="s">
        <v>87</v>
      </c>
      <c r="E19" s="36" t="s">
        <v>38</v>
      </c>
      <c r="F19" s="33" t="s">
        <v>39</v>
      </c>
      <c r="G19" s="33" t="s">
        <v>33</v>
      </c>
      <c r="H19" s="3" t="s">
        <v>155</v>
      </c>
      <c r="I19" s="16"/>
      <c r="J19" s="28">
        <v>1</v>
      </c>
      <c r="K19" s="28"/>
      <c r="L19" s="28"/>
      <c r="M19" s="28"/>
    </row>
    <row r="20" spans="1:13" ht="24" x14ac:dyDescent="0.25">
      <c r="A20" s="36">
        <v>9</v>
      </c>
      <c r="B20" s="43"/>
      <c r="C20" s="33" t="s">
        <v>40</v>
      </c>
      <c r="D20" s="35" t="s">
        <v>88</v>
      </c>
      <c r="E20" s="36" t="s">
        <v>41</v>
      </c>
      <c r="F20" s="33" t="s">
        <v>42</v>
      </c>
      <c r="G20" s="33" t="s">
        <v>33</v>
      </c>
      <c r="H20" s="3" t="s">
        <v>155</v>
      </c>
      <c r="I20" s="16"/>
      <c r="J20" s="28">
        <v>1</v>
      </c>
      <c r="K20" s="28"/>
      <c r="L20" s="28"/>
      <c r="M20" s="28"/>
    </row>
    <row r="21" spans="1:13" ht="24" x14ac:dyDescent="0.25">
      <c r="A21" s="36">
        <v>10</v>
      </c>
      <c r="B21" s="43"/>
      <c r="C21" s="33" t="s">
        <v>43</v>
      </c>
      <c r="D21" s="35" t="s">
        <v>89</v>
      </c>
      <c r="E21" s="36" t="s">
        <v>44</v>
      </c>
      <c r="F21" s="33" t="s">
        <v>39</v>
      </c>
      <c r="G21" s="33" t="s">
        <v>33</v>
      </c>
      <c r="H21" s="3" t="s">
        <v>155</v>
      </c>
      <c r="I21" s="16"/>
      <c r="J21" s="28">
        <v>1</v>
      </c>
      <c r="K21" s="28"/>
      <c r="L21" s="28"/>
      <c r="M21" s="28"/>
    </row>
    <row r="22" spans="1:13" ht="24" x14ac:dyDescent="0.25">
      <c r="A22" s="36">
        <v>11</v>
      </c>
      <c r="B22" s="43"/>
      <c r="C22" s="33" t="s">
        <v>45</v>
      </c>
      <c r="D22" s="35" t="s">
        <v>90</v>
      </c>
      <c r="E22" s="36" t="s">
        <v>46</v>
      </c>
      <c r="F22" s="33" t="s">
        <v>42</v>
      </c>
      <c r="G22" s="33" t="s">
        <v>33</v>
      </c>
      <c r="H22" s="3" t="s">
        <v>155</v>
      </c>
      <c r="I22" s="16"/>
      <c r="J22" s="28">
        <v>1</v>
      </c>
      <c r="K22" s="28"/>
      <c r="L22" s="28"/>
      <c r="M22" s="28"/>
    </row>
    <row r="23" spans="1:13" ht="36" x14ac:dyDescent="0.25">
      <c r="A23" s="36">
        <v>12</v>
      </c>
      <c r="B23" s="43"/>
      <c r="C23" s="33" t="s">
        <v>47</v>
      </c>
      <c r="D23" s="35" t="s">
        <v>91</v>
      </c>
      <c r="E23" s="36" t="s">
        <v>48</v>
      </c>
      <c r="F23" s="33" t="s">
        <v>49</v>
      </c>
      <c r="G23" s="33" t="s">
        <v>33</v>
      </c>
      <c r="H23" s="3" t="s">
        <v>155</v>
      </c>
      <c r="I23" s="16"/>
      <c r="J23" s="28">
        <v>1</v>
      </c>
      <c r="K23" s="28"/>
      <c r="L23" s="28"/>
      <c r="M23" s="28"/>
    </row>
    <row r="24" spans="1:13" ht="36" x14ac:dyDescent="0.25">
      <c r="A24" s="36">
        <v>13</v>
      </c>
      <c r="B24" s="43"/>
      <c r="C24" s="33" t="s">
        <v>50</v>
      </c>
      <c r="D24" s="35" t="s">
        <v>92</v>
      </c>
      <c r="E24" s="36" t="s">
        <v>51</v>
      </c>
      <c r="F24" s="33" t="s">
        <v>49</v>
      </c>
      <c r="G24" s="33" t="s">
        <v>33</v>
      </c>
      <c r="H24" s="3" t="s">
        <v>155</v>
      </c>
      <c r="I24" s="16"/>
      <c r="J24" s="28">
        <v>1</v>
      </c>
      <c r="K24" s="28"/>
      <c r="L24" s="28"/>
      <c r="M24" s="28"/>
    </row>
    <row r="25" spans="1:13" ht="36" x14ac:dyDescent="0.25">
      <c r="A25" s="36">
        <v>14</v>
      </c>
      <c r="B25" s="43"/>
      <c r="C25" s="33" t="s">
        <v>52</v>
      </c>
      <c r="D25" s="35" t="s">
        <v>93</v>
      </c>
      <c r="E25" s="36" t="s">
        <v>53</v>
      </c>
      <c r="F25" s="33" t="s">
        <v>49</v>
      </c>
      <c r="G25" s="33" t="s">
        <v>33</v>
      </c>
      <c r="H25" s="3" t="s">
        <v>155</v>
      </c>
      <c r="I25" s="16"/>
      <c r="J25" s="28">
        <v>1</v>
      </c>
      <c r="K25" s="28"/>
      <c r="L25" s="28"/>
      <c r="M25" s="28"/>
    </row>
    <row r="26" spans="1:13" ht="36" x14ac:dyDescent="0.25">
      <c r="A26" s="36">
        <v>15</v>
      </c>
      <c r="B26" s="43"/>
      <c r="C26" s="33" t="s">
        <v>54</v>
      </c>
      <c r="D26" s="35" t="s">
        <v>94</v>
      </c>
      <c r="E26" s="36" t="s">
        <v>55</v>
      </c>
      <c r="F26" s="33" t="s">
        <v>56</v>
      </c>
      <c r="G26" s="33" t="s">
        <v>33</v>
      </c>
      <c r="H26" s="36" t="s">
        <v>156</v>
      </c>
      <c r="I26" s="17" t="s">
        <v>378</v>
      </c>
      <c r="J26" s="28">
        <v>0</v>
      </c>
      <c r="K26" s="28"/>
      <c r="L26" s="28"/>
      <c r="M26" s="28"/>
    </row>
    <row r="27" spans="1:13" ht="36" x14ac:dyDescent="0.25">
      <c r="A27" s="36">
        <v>16</v>
      </c>
      <c r="B27" s="43"/>
      <c r="C27" s="33" t="s">
        <v>57</v>
      </c>
      <c r="D27" s="35" t="s">
        <v>95</v>
      </c>
      <c r="E27" s="36" t="s">
        <v>58</v>
      </c>
      <c r="F27" s="33" t="s">
        <v>56</v>
      </c>
      <c r="G27" s="33" t="s">
        <v>33</v>
      </c>
      <c r="H27" s="36" t="s">
        <v>156</v>
      </c>
      <c r="I27" s="17"/>
      <c r="J27" s="28">
        <v>1</v>
      </c>
      <c r="K27" s="28"/>
      <c r="L27" s="28"/>
      <c r="M27" s="28"/>
    </row>
    <row r="28" spans="1:13" ht="24" x14ac:dyDescent="0.25">
      <c r="A28" s="36">
        <v>17</v>
      </c>
      <c r="B28" s="43"/>
      <c r="C28" s="33" t="s">
        <v>59</v>
      </c>
      <c r="D28" s="35" t="s">
        <v>96</v>
      </c>
      <c r="E28" s="36" t="s">
        <v>60</v>
      </c>
      <c r="F28" s="33" t="s">
        <v>61</v>
      </c>
      <c r="G28" s="33" t="s">
        <v>33</v>
      </c>
      <c r="H28" s="36" t="s">
        <v>156</v>
      </c>
      <c r="I28" s="17"/>
      <c r="J28" s="28">
        <v>1</v>
      </c>
      <c r="K28" s="28"/>
      <c r="L28" s="28"/>
      <c r="M28" s="28"/>
    </row>
    <row r="29" spans="1:13" ht="24" x14ac:dyDescent="0.25">
      <c r="A29" s="36">
        <v>18</v>
      </c>
      <c r="B29" s="43"/>
      <c r="C29" s="33" t="s">
        <v>62</v>
      </c>
      <c r="D29" s="35" t="s">
        <v>97</v>
      </c>
      <c r="E29" s="36" t="s">
        <v>63</v>
      </c>
      <c r="F29" s="33" t="s">
        <v>153</v>
      </c>
      <c r="G29" s="33" t="s">
        <v>33</v>
      </c>
      <c r="H29" s="36" t="s">
        <v>156</v>
      </c>
      <c r="I29" s="17"/>
      <c r="J29" s="28">
        <v>1</v>
      </c>
      <c r="K29" s="28"/>
      <c r="L29" s="28"/>
      <c r="M29" s="28"/>
    </row>
    <row r="30" spans="1:13" ht="24" x14ac:dyDescent="0.25">
      <c r="A30" s="36">
        <v>19</v>
      </c>
      <c r="B30" s="43"/>
      <c r="C30" s="33" t="s">
        <v>64</v>
      </c>
      <c r="D30" s="35" t="s">
        <v>98</v>
      </c>
      <c r="E30" s="36" t="s">
        <v>65</v>
      </c>
      <c r="F30" s="33" t="s">
        <v>5</v>
      </c>
      <c r="G30" s="33" t="s">
        <v>1</v>
      </c>
      <c r="H30" s="3" t="s">
        <v>155</v>
      </c>
      <c r="I30" s="16"/>
      <c r="J30" s="28">
        <v>1</v>
      </c>
      <c r="K30" s="28"/>
      <c r="L30" s="28"/>
      <c r="M30" s="28"/>
    </row>
    <row r="31" spans="1:13" ht="228" x14ac:dyDescent="0.25">
      <c r="A31" s="36"/>
      <c r="B31" s="44" t="s">
        <v>374</v>
      </c>
      <c r="C31" s="52" t="s">
        <v>66</v>
      </c>
      <c r="D31" s="52"/>
      <c r="E31" s="52"/>
      <c r="F31" s="52"/>
      <c r="G31" s="52"/>
      <c r="H31" s="52"/>
      <c r="I31" s="16"/>
      <c r="J31" s="28">
        <f>SUM(J32:J33)</f>
        <v>2</v>
      </c>
      <c r="K31" s="19">
        <f>346500*J31</f>
        <v>693000</v>
      </c>
      <c r="L31" s="38">
        <v>45859</v>
      </c>
      <c r="M31" s="39" t="s">
        <v>379</v>
      </c>
    </row>
    <row r="32" spans="1:13" ht="24" x14ac:dyDescent="0.25">
      <c r="A32" s="36">
        <v>20</v>
      </c>
      <c r="B32" s="44"/>
      <c r="C32" s="33" t="s">
        <v>67</v>
      </c>
      <c r="D32" s="35" t="s">
        <v>99</v>
      </c>
      <c r="E32" s="36" t="s">
        <v>68</v>
      </c>
      <c r="F32" s="33" t="s">
        <v>69</v>
      </c>
      <c r="G32" s="33" t="s">
        <v>0</v>
      </c>
      <c r="H32" s="36" t="s">
        <v>156</v>
      </c>
      <c r="I32" s="17"/>
      <c r="J32" s="28">
        <v>1</v>
      </c>
      <c r="K32" s="28"/>
      <c r="L32" s="28"/>
      <c r="M32" s="28"/>
    </row>
    <row r="33" spans="1:13" ht="36" x14ac:dyDescent="0.25">
      <c r="A33" s="36">
        <v>21</v>
      </c>
      <c r="B33" s="44"/>
      <c r="C33" s="33" t="s">
        <v>154</v>
      </c>
      <c r="D33" s="35" t="s">
        <v>100</v>
      </c>
      <c r="E33" s="36" t="s">
        <v>70</v>
      </c>
      <c r="F33" s="33" t="s">
        <v>49</v>
      </c>
      <c r="G33" s="33" t="s">
        <v>0</v>
      </c>
      <c r="H33" s="36" t="s">
        <v>156</v>
      </c>
      <c r="I33" s="17"/>
      <c r="J33" s="28">
        <v>1</v>
      </c>
      <c r="K33" s="28"/>
      <c r="L33" s="28"/>
      <c r="M33" s="28"/>
    </row>
    <row r="34" spans="1:13" x14ac:dyDescent="0.25">
      <c r="A34" s="36"/>
      <c r="B34" s="44"/>
      <c r="C34" s="52" t="s">
        <v>71</v>
      </c>
      <c r="D34" s="52"/>
      <c r="E34" s="52"/>
      <c r="F34" s="52"/>
      <c r="G34" s="52"/>
      <c r="H34" s="52"/>
      <c r="I34" s="17"/>
      <c r="J34" s="28">
        <f>SUM(J35)</f>
        <v>1</v>
      </c>
      <c r="K34" s="19">
        <f>346500*J34</f>
        <v>346500</v>
      </c>
      <c r="L34" s="38">
        <v>45861</v>
      </c>
      <c r="M34" s="28"/>
    </row>
    <row r="35" spans="1:13" ht="24" x14ac:dyDescent="0.25">
      <c r="A35" s="36">
        <v>22</v>
      </c>
      <c r="B35" s="44"/>
      <c r="C35" s="33" t="s">
        <v>72</v>
      </c>
      <c r="D35" s="35" t="s">
        <v>102</v>
      </c>
      <c r="E35" s="36" t="s">
        <v>73</v>
      </c>
      <c r="F35" s="33" t="s">
        <v>74</v>
      </c>
      <c r="G35" s="33" t="s">
        <v>0</v>
      </c>
      <c r="H35" s="3" t="s">
        <v>155</v>
      </c>
      <c r="I35" s="16"/>
      <c r="J35" s="28">
        <v>1</v>
      </c>
      <c r="K35" s="28"/>
      <c r="L35" s="28"/>
      <c r="M35" s="28"/>
    </row>
    <row r="36" spans="1:13" x14ac:dyDescent="0.25">
      <c r="A36" s="36"/>
      <c r="B36" s="44"/>
      <c r="C36" s="52" t="s">
        <v>107</v>
      </c>
      <c r="D36" s="52"/>
      <c r="E36" s="52"/>
      <c r="F36" s="52"/>
      <c r="G36" s="52"/>
      <c r="H36" s="52"/>
      <c r="I36" s="16"/>
      <c r="J36" s="28">
        <f>SUM(J37:J48)</f>
        <v>11</v>
      </c>
      <c r="K36" s="19">
        <f>346500*J36</f>
        <v>3811500</v>
      </c>
      <c r="L36" s="38">
        <v>45861</v>
      </c>
      <c r="M36" s="28"/>
    </row>
    <row r="37" spans="1:13" ht="24" x14ac:dyDescent="0.25">
      <c r="A37" s="36">
        <v>23</v>
      </c>
      <c r="B37" s="44"/>
      <c r="C37" s="33" t="s">
        <v>108</v>
      </c>
      <c r="D37" s="35" t="s">
        <v>109</v>
      </c>
      <c r="E37" s="36" t="s">
        <v>110</v>
      </c>
      <c r="F37" s="33" t="s">
        <v>111</v>
      </c>
      <c r="G37" s="1" t="s">
        <v>33</v>
      </c>
      <c r="H37" s="36" t="s">
        <v>156</v>
      </c>
      <c r="I37" s="17"/>
      <c r="J37" s="28">
        <v>1</v>
      </c>
      <c r="K37" s="28"/>
      <c r="L37" s="28"/>
      <c r="M37" s="28"/>
    </row>
    <row r="38" spans="1:13" ht="36" x14ac:dyDescent="0.25">
      <c r="A38" s="36">
        <v>24</v>
      </c>
      <c r="B38" s="44"/>
      <c r="C38" s="33" t="s">
        <v>112</v>
      </c>
      <c r="D38" s="35" t="s">
        <v>113</v>
      </c>
      <c r="E38" s="36" t="s">
        <v>114</v>
      </c>
      <c r="F38" s="33" t="s">
        <v>115</v>
      </c>
      <c r="G38" s="1" t="s">
        <v>33</v>
      </c>
      <c r="H38" s="3" t="s">
        <v>155</v>
      </c>
      <c r="I38" s="16"/>
      <c r="J38" s="28">
        <v>1</v>
      </c>
      <c r="K38" s="28"/>
      <c r="L38" s="28"/>
      <c r="M38" s="28"/>
    </row>
    <row r="39" spans="1:13" ht="36" x14ac:dyDescent="0.25">
      <c r="A39" s="36">
        <v>25</v>
      </c>
      <c r="B39" s="44"/>
      <c r="C39" s="33" t="s">
        <v>116</v>
      </c>
      <c r="D39" s="35" t="s">
        <v>117</v>
      </c>
      <c r="E39" s="36" t="s">
        <v>118</v>
      </c>
      <c r="F39" s="33" t="s">
        <v>115</v>
      </c>
      <c r="G39" s="1" t="s">
        <v>33</v>
      </c>
      <c r="H39" s="3" t="s">
        <v>155</v>
      </c>
      <c r="I39" s="16"/>
      <c r="J39" s="28">
        <v>1</v>
      </c>
      <c r="K39" s="28"/>
      <c r="L39" s="28"/>
      <c r="M39" s="28"/>
    </row>
    <row r="40" spans="1:13" ht="36" x14ac:dyDescent="0.25">
      <c r="A40" s="36">
        <v>26</v>
      </c>
      <c r="B40" s="44"/>
      <c r="C40" s="33" t="s">
        <v>119</v>
      </c>
      <c r="D40" s="35" t="s">
        <v>120</v>
      </c>
      <c r="E40" s="36" t="s">
        <v>121</v>
      </c>
      <c r="F40" s="33" t="s">
        <v>115</v>
      </c>
      <c r="G40" s="1" t="s">
        <v>33</v>
      </c>
      <c r="H40" s="3" t="s">
        <v>155</v>
      </c>
      <c r="I40" s="16"/>
      <c r="J40" s="28">
        <v>1</v>
      </c>
      <c r="K40" s="28"/>
      <c r="L40" s="28"/>
      <c r="M40" s="28"/>
    </row>
    <row r="41" spans="1:13" ht="24" x14ac:dyDescent="0.25">
      <c r="A41" s="36">
        <v>27</v>
      </c>
      <c r="B41" s="44"/>
      <c r="C41" s="33" t="s">
        <v>122</v>
      </c>
      <c r="D41" s="35" t="s">
        <v>123</v>
      </c>
      <c r="E41" s="36" t="s">
        <v>124</v>
      </c>
      <c r="F41" s="33" t="s">
        <v>125</v>
      </c>
      <c r="G41" s="1" t="s">
        <v>33</v>
      </c>
      <c r="H41" s="3" t="s">
        <v>155</v>
      </c>
      <c r="I41" s="16"/>
      <c r="J41" s="28">
        <v>1</v>
      </c>
      <c r="K41" s="28"/>
      <c r="L41" s="28"/>
      <c r="M41" s="28"/>
    </row>
    <row r="42" spans="1:13" ht="24" x14ac:dyDescent="0.25">
      <c r="A42" s="36">
        <v>28</v>
      </c>
      <c r="B42" s="44"/>
      <c r="C42" s="33" t="s">
        <v>126</v>
      </c>
      <c r="D42" s="35" t="s">
        <v>127</v>
      </c>
      <c r="E42" s="36" t="s">
        <v>128</v>
      </c>
      <c r="F42" s="33" t="s">
        <v>129</v>
      </c>
      <c r="G42" s="1" t="s">
        <v>33</v>
      </c>
      <c r="H42" s="3" t="s">
        <v>155</v>
      </c>
      <c r="I42" s="16"/>
      <c r="J42" s="28">
        <v>1</v>
      </c>
      <c r="K42" s="28"/>
      <c r="L42" s="28"/>
      <c r="M42" s="28"/>
    </row>
    <row r="43" spans="1:13" ht="24" x14ac:dyDescent="0.25">
      <c r="A43" s="36">
        <v>29</v>
      </c>
      <c r="B43" s="44"/>
      <c r="C43" s="33" t="s">
        <v>130</v>
      </c>
      <c r="D43" s="35" t="s">
        <v>131</v>
      </c>
      <c r="E43" s="36" t="s">
        <v>132</v>
      </c>
      <c r="F43" s="33" t="s">
        <v>133</v>
      </c>
      <c r="G43" s="1" t="s">
        <v>33</v>
      </c>
      <c r="H43" s="3" t="s">
        <v>155</v>
      </c>
      <c r="I43" s="16"/>
      <c r="J43" s="28">
        <v>1</v>
      </c>
      <c r="K43" s="28"/>
      <c r="L43" s="28"/>
      <c r="M43" s="28"/>
    </row>
    <row r="44" spans="1:13" ht="36" x14ac:dyDescent="0.25">
      <c r="A44" s="36">
        <v>30</v>
      </c>
      <c r="B44" s="44"/>
      <c r="C44" s="33" t="s">
        <v>134</v>
      </c>
      <c r="D44" s="35" t="s">
        <v>135</v>
      </c>
      <c r="E44" s="36" t="s">
        <v>136</v>
      </c>
      <c r="F44" s="33" t="s">
        <v>137</v>
      </c>
      <c r="G44" s="1" t="s">
        <v>33</v>
      </c>
      <c r="H44" s="3" t="s">
        <v>155</v>
      </c>
      <c r="I44" s="16"/>
      <c r="J44" s="28">
        <v>1</v>
      </c>
      <c r="K44" s="28"/>
      <c r="L44" s="28"/>
      <c r="M44" s="28"/>
    </row>
    <row r="45" spans="1:13" ht="36" x14ac:dyDescent="0.25">
      <c r="A45" s="36">
        <v>31</v>
      </c>
      <c r="B45" s="44"/>
      <c r="C45" s="33" t="s">
        <v>138</v>
      </c>
      <c r="D45" s="35" t="s">
        <v>139</v>
      </c>
      <c r="E45" s="36" t="s">
        <v>140</v>
      </c>
      <c r="F45" s="33" t="s">
        <v>141</v>
      </c>
      <c r="G45" s="1" t="s">
        <v>33</v>
      </c>
      <c r="H45" s="36" t="s">
        <v>156</v>
      </c>
      <c r="I45" s="17"/>
      <c r="J45" s="28">
        <v>1</v>
      </c>
      <c r="K45" s="28"/>
      <c r="L45" s="28"/>
      <c r="M45" s="28"/>
    </row>
    <row r="46" spans="1:13" ht="24" x14ac:dyDescent="0.25">
      <c r="A46" s="36">
        <v>32</v>
      </c>
      <c r="B46" s="44"/>
      <c r="C46" s="33" t="s">
        <v>142</v>
      </c>
      <c r="D46" s="35" t="s">
        <v>143</v>
      </c>
      <c r="E46" s="36" t="s">
        <v>144</v>
      </c>
      <c r="F46" s="33" t="s">
        <v>39</v>
      </c>
      <c r="G46" s="1" t="s">
        <v>33</v>
      </c>
      <c r="H46" s="36" t="s">
        <v>156</v>
      </c>
      <c r="I46" s="17"/>
      <c r="J46" s="28">
        <v>1</v>
      </c>
      <c r="K46" s="28"/>
      <c r="L46" s="28"/>
      <c r="M46" s="28"/>
    </row>
    <row r="47" spans="1:13" ht="24" x14ac:dyDescent="0.25">
      <c r="A47" s="36">
        <v>33</v>
      </c>
      <c r="B47" s="44"/>
      <c r="C47" s="33" t="s">
        <v>145</v>
      </c>
      <c r="D47" s="35" t="s">
        <v>146</v>
      </c>
      <c r="E47" s="36" t="s">
        <v>147</v>
      </c>
      <c r="F47" s="33" t="s">
        <v>148</v>
      </c>
      <c r="G47" s="1" t="s">
        <v>33</v>
      </c>
      <c r="H47" s="3" t="s">
        <v>155</v>
      </c>
      <c r="I47" s="16"/>
      <c r="J47" s="28">
        <v>1</v>
      </c>
      <c r="K47" s="28"/>
      <c r="L47" s="28"/>
      <c r="M47" s="28"/>
    </row>
    <row r="48" spans="1:13" ht="24" x14ac:dyDescent="0.25">
      <c r="A48" s="36">
        <v>34</v>
      </c>
      <c r="B48" s="44"/>
      <c r="C48" s="33" t="s">
        <v>149</v>
      </c>
      <c r="D48" s="35" t="s">
        <v>150</v>
      </c>
      <c r="E48" s="36" t="s">
        <v>151</v>
      </c>
      <c r="F48" s="33" t="s">
        <v>148</v>
      </c>
      <c r="G48" s="1" t="s">
        <v>33</v>
      </c>
      <c r="H48" s="3" t="s">
        <v>155</v>
      </c>
      <c r="I48" s="16" t="s">
        <v>378</v>
      </c>
      <c r="J48" s="28">
        <v>0</v>
      </c>
      <c r="K48" s="28"/>
      <c r="L48" s="28"/>
      <c r="M48" s="28"/>
    </row>
    <row r="49" spans="1:13" ht="252.75" x14ac:dyDescent="0.25">
      <c r="A49" s="36"/>
      <c r="B49" s="44"/>
      <c r="C49" s="55" t="s">
        <v>157</v>
      </c>
      <c r="D49" s="55"/>
      <c r="E49" s="55"/>
      <c r="F49" s="55"/>
      <c r="G49" s="55"/>
      <c r="H49" s="55"/>
      <c r="I49" s="18"/>
      <c r="J49" s="28">
        <f>SUM(J50:J53)</f>
        <v>4</v>
      </c>
      <c r="K49" s="19">
        <f>346500*J49</f>
        <v>1386000</v>
      </c>
      <c r="L49" s="38">
        <v>45860</v>
      </c>
      <c r="M49" s="40" t="s">
        <v>383</v>
      </c>
    </row>
    <row r="50" spans="1:13" ht="36" x14ac:dyDescent="0.25">
      <c r="A50" s="36">
        <v>35</v>
      </c>
      <c r="B50" s="44"/>
      <c r="C50" s="33" t="s">
        <v>158</v>
      </c>
      <c r="D50" s="35" t="s">
        <v>159</v>
      </c>
      <c r="E50" s="36" t="s">
        <v>160</v>
      </c>
      <c r="F50" s="33" t="s">
        <v>161</v>
      </c>
      <c r="G50" s="33" t="s">
        <v>3</v>
      </c>
      <c r="H50" s="36" t="s">
        <v>155</v>
      </c>
      <c r="I50" s="17"/>
      <c r="J50" s="28">
        <v>1</v>
      </c>
      <c r="K50" s="28"/>
      <c r="L50" s="28"/>
      <c r="M50" s="28"/>
    </row>
    <row r="51" spans="1:13" ht="36" x14ac:dyDescent="0.25">
      <c r="A51" s="36">
        <v>36</v>
      </c>
      <c r="B51" s="44"/>
      <c r="C51" s="33" t="s">
        <v>162</v>
      </c>
      <c r="D51" s="35" t="s">
        <v>163</v>
      </c>
      <c r="E51" s="36" t="s">
        <v>164</v>
      </c>
      <c r="F51" s="33" t="s">
        <v>165</v>
      </c>
      <c r="G51" s="33" t="s">
        <v>0</v>
      </c>
      <c r="H51" s="36" t="s">
        <v>156</v>
      </c>
      <c r="I51" s="17"/>
      <c r="J51" s="28">
        <v>1</v>
      </c>
      <c r="K51" s="28"/>
      <c r="L51" s="28"/>
      <c r="M51" s="28"/>
    </row>
    <row r="52" spans="1:13" ht="24" x14ac:dyDescent="0.25">
      <c r="A52" s="36">
        <v>37</v>
      </c>
      <c r="B52" s="44"/>
      <c r="C52" s="33" t="s">
        <v>166</v>
      </c>
      <c r="D52" s="35" t="s">
        <v>167</v>
      </c>
      <c r="E52" s="36" t="s">
        <v>168</v>
      </c>
      <c r="F52" s="33" t="s">
        <v>169</v>
      </c>
      <c r="G52" s="33" t="s">
        <v>0</v>
      </c>
      <c r="H52" s="36" t="s">
        <v>156</v>
      </c>
      <c r="I52" s="17"/>
      <c r="J52" s="28">
        <v>1</v>
      </c>
      <c r="K52" s="28"/>
      <c r="L52" s="28"/>
      <c r="M52" s="28"/>
    </row>
    <row r="53" spans="1:13" ht="36" x14ac:dyDescent="0.25">
      <c r="A53" s="36">
        <v>38</v>
      </c>
      <c r="B53" s="44"/>
      <c r="C53" s="33" t="s">
        <v>170</v>
      </c>
      <c r="D53" s="35" t="s">
        <v>171</v>
      </c>
      <c r="E53" s="5" t="s">
        <v>172</v>
      </c>
      <c r="F53" s="33" t="s">
        <v>173</v>
      </c>
      <c r="G53" s="33" t="s">
        <v>3</v>
      </c>
      <c r="H53" s="36" t="s">
        <v>155</v>
      </c>
      <c r="I53" s="17"/>
      <c r="J53" s="28">
        <v>1</v>
      </c>
      <c r="K53" s="28"/>
      <c r="L53" s="28"/>
      <c r="M53" s="28"/>
    </row>
    <row r="54" spans="1:13" x14ac:dyDescent="0.25">
      <c r="A54" s="36"/>
      <c r="B54" s="44"/>
      <c r="C54" s="55" t="s">
        <v>174</v>
      </c>
      <c r="D54" s="55"/>
      <c r="E54" s="55"/>
      <c r="F54" s="55"/>
      <c r="G54" s="55"/>
      <c r="H54" s="55"/>
      <c r="I54" s="17"/>
      <c r="J54" s="28">
        <f>SUM(J55:J57)</f>
        <v>3</v>
      </c>
      <c r="K54" s="19">
        <f>346500*J54</f>
        <v>1039500</v>
      </c>
      <c r="L54" s="38">
        <v>45859</v>
      </c>
      <c r="M54" s="28"/>
    </row>
    <row r="55" spans="1:13" ht="24" x14ac:dyDescent="0.25">
      <c r="A55" s="36">
        <v>39</v>
      </c>
      <c r="B55" s="44"/>
      <c r="C55" s="33" t="s">
        <v>175</v>
      </c>
      <c r="D55" s="35" t="s">
        <v>176</v>
      </c>
      <c r="E55" s="36" t="s">
        <v>177</v>
      </c>
      <c r="F55" s="33" t="s">
        <v>77</v>
      </c>
      <c r="G55" s="33" t="s">
        <v>2</v>
      </c>
      <c r="H55" s="36" t="s">
        <v>156</v>
      </c>
      <c r="I55" s="17"/>
      <c r="J55" s="28">
        <v>1</v>
      </c>
      <c r="K55" s="28"/>
      <c r="L55" s="28"/>
      <c r="M55" s="28"/>
    </row>
    <row r="56" spans="1:13" ht="36" x14ac:dyDescent="0.25">
      <c r="A56" s="36">
        <v>40</v>
      </c>
      <c r="B56" s="44"/>
      <c r="C56" s="33" t="s">
        <v>178</v>
      </c>
      <c r="D56" s="35" t="s">
        <v>179</v>
      </c>
      <c r="E56" s="36" t="s">
        <v>180</v>
      </c>
      <c r="F56" s="33" t="s">
        <v>181</v>
      </c>
      <c r="G56" s="33" t="s">
        <v>0</v>
      </c>
      <c r="H56" s="36" t="s">
        <v>156</v>
      </c>
      <c r="I56" s="17"/>
      <c r="J56" s="28">
        <v>1</v>
      </c>
      <c r="K56" s="28"/>
      <c r="L56" s="28"/>
      <c r="M56" s="28"/>
    </row>
    <row r="57" spans="1:13" ht="36" x14ac:dyDescent="0.25">
      <c r="A57" s="36">
        <v>41</v>
      </c>
      <c r="B57" s="44"/>
      <c r="C57" s="33" t="s">
        <v>182</v>
      </c>
      <c r="D57" s="35" t="s">
        <v>183</v>
      </c>
      <c r="E57" s="36" t="s">
        <v>184</v>
      </c>
      <c r="F57" s="33" t="s">
        <v>49</v>
      </c>
      <c r="G57" s="33" t="s">
        <v>0</v>
      </c>
      <c r="H57" s="36" t="s">
        <v>156</v>
      </c>
      <c r="I57" s="17"/>
      <c r="J57" s="28">
        <v>1</v>
      </c>
      <c r="K57" s="28"/>
      <c r="L57" s="28"/>
      <c r="M57" s="28"/>
    </row>
    <row r="58" spans="1:13" x14ac:dyDescent="0.25">
      <c r="A58" s="36"/>
      <c r="B58" s="44" t="s">
        <v>375</v>
      </c>
      <c r="C58" s="55" t="s">
        <v>185</v>
      </c>
      <c r="D58" s="55"/>
      <c r="E58" s="55"/>
      <c r="F58" s="55"/>
      <c r="G58" s="55"/>
      <c r="H58" s="55"/>
      <c r="I58" s="17"/>
      <c r="J58" s="28">
        <f>SUM(J59:J69)</f>
        <v>7</v>
      </c>
      <c r="K58" s="19">
        <f>346500*J58</f>
        <v>2425500</v>
      </c>
      <c r="L58" s="38">
        <v>45862</v>
      </c>
      <c r="M58" s="28"/>
    </row>
    <row r="59" spans="1:13" ht="24" x14ac:dyDescent="0.25">
      <c r="A59" s="36">
        <v>42</v>
      </c>
      <c r="B59" s="44"/>
      <c r="C59" s="33" t="s">
        <v>186</v>
      </c>
      <c r="D59" s="35" t="s">
        <v>187</v>
      </c>
      <c r="E59" s="36" t="s">
        <v>188</v>
      </c>
      <c r="F59" s="33" t="s">
        <v>125</v>
      </c>
      <c r="G59" s="33" t="s">
        <v>33</v>
      </c>
      <c r="H59" s="36" t="s">
        <v>155</v>
      </c>
      <c r="I59" s="17" t="s">
        <v>378</v>
      </c>
      <c r="J59" s="28">
        <v>0</v>
      </c>
      <c r="K59" s="28"/>
      <c r="L59" s="28"/>
      <c r="M59" s="28"/>
    </row>
    <row r="60" spans="1:13" ht="24" x14ac:dyDescent="0.25">
      <c r="A60" s="36">
        <v>43</v>
      </c>
      <c r="B60" s="44"/>
      <c r="C60" s="33" t="s">
        <v>189</v>
      </c>
      <c r="D60" s="35" t="s">
        <v>190</v>
      </c>
      <c r="E60" s="36" t="s">
        <v>191</v>
      </c>
      <c r="F60" s="33" t="s">
        <v>192</v>
      </c>
      <c r="G60" s="33" t="s">
        <v>33</v>
      </c>
      <c r="H60" s="36" t="s">
        <v>155</v>
      </c>
      <c r="I60" s="17" t="s">
        <v>378</v>
      </c>
      <c r="J60" s="28">
        <v>0</v>
      </c>
      <c r="K60" s="28"/>
      <c r="L60" s="28"/>
      <c r="M60" s="28"/>
    </row>
    <row r="61" spans="1:13" x14ac:dyDescent="0.25">
      <c r="A61" s="36">
        <v>44</v>
      </c>
      <c r="B61" s="44"/>
      <c r="C61" s="33" t="s">
        <v>193</v>
      </c>
      <c r="D61" s="35" t="s">
        <v>194</v>
      </c>
      <c r="E61" s="36" t="s">
        <v>195</v>
      </c>
      <c r="F61" s="33" t="s">
        <v>196</v>
      </c>
      <c r="G61" s="33" t="s">
        <v>33</v>
      </c>
      <c r="H61" s="36" t="s">
        <v>155</v>
      </c>
      <c r="I61" s="17" t="s">
        <v>378</v>
      </c>
      <c r="J61" s="28">
        <v>0</v>
      </c>
      <c r="K61" s="28"/>
      <c r="L61" s="28"/>
      <c r="M61" s="28"/>
    </row>
    <row r="62" spans="1:13" x14ac:dyDescent="0.25">
      <c r="A62" s="36">
        <v>45</v>
      </c>
      <c r="B62" s="44"/>
      <c r="C62" s="33" t="s">
        <v>197</v>
      </c>
      <c r="D62" s="35" t="s">
        <v>198</v>
      </c>
      <c r="E62" s="36" t="s">
        <v>199</v>
      </c>
      <c r="F62" s="33" t="s">
        <v>196</v>
      </c>
      <c r="G62" s="33" t="s">
        <v>33</v>
      </c>
      <c r="H62" s="36" t="s">
        <v>155</v>
      </c>
      <c r="I62" s="17" t="s">
        <v>378</v>
      </c>
      <c r="J62" s="28">
        <v>0</v>
      </c>
      <c r="K62" s="28"/>
      <c r="L62" s="28"/>
      <c r="M62" s="28"/>
    </row>
    <row r="63" spans="1:13" ht="24" x14ac:dyDescent="0.25">
      <c r="A63" s="36">
        <v>46</v>
      </c>
      <c r="B63" s="44"/>
      <c r="C63" s="33" t="s">
        <v>200</v>
      </c>
      <c r="D63" s="35" t="s">
        <v>201</v>
      </c>
      <c r="E63" s="36" t="s">
        <v>202</v>
      </c>
      <c r="F63" s="33" t="s">
        <v>5</v>
      </c>
      <c r="G63" s="33" t="s">
        <v>1</v>
      </c>
      <c r="H63" s="36" t="s">
        <v>155</v>
      </c>
      <c r="I63" s="17"/>
      <c r="J63" s="28">
        <v>1</v>
      </c>
      <c r="K63" s="28"/>
      <c r="L63" s="28"/>
      <c r="M63" s="28"/>
    </row>
    <row r="64" spans="1:13" ht="24" x14ac:dyDescent="0.25">
      <c r="A64" s="36">
        <v>47</v>
      </c>
      <c r="B64" s="44"/>
      <c r="C64" s="33" t="s">
        <v>203</v>
      </c>
      <c r="D64" s="35" t="s">
        <v>204</v>
      </c>
      <c r="E64" s="36" t="s">
        <v>205</v>
      </c>
      <c r="F64" s="33" t="s">
        <v>74</v>
      </c>
      <c r="G64" s="33" t="s">
        <v>1</v>
      </c>
      <c r="H64" s="36" t="s">
        <v>155</v>
      </c>
      <c r="I64" s="17"/>
      <c r="J64" s="28">
        <v>1</v>
      </c>
      <c r="K64" s="28"/>
      <c r="L64" s="28"/>
      <c r="M64" s="28"/>
    </row>
    <row r="65" spans="1:13" x14ac:dyDescent="0.25">
      <c r="A65" s="41">
        <v>48</v>
      </c>
      <c r="B65" s="44"/>
      <c r="C65" s="54" t="s">
        <v>206</v>
      </c>
      <c r="D65" s="53" t="s">
        <v>207</v>
      </c>
      <c r="E65" s="41" t="s">
        <v>208</v>
      </c>
      <c r="F65" s="54" t="s">
        <v>5</v>
      </c>
      <c r="G65" s="33" t="s">
        <v>1</v>
      </c>
      <c r="H65" s="36" t="s">
        <v>155</v>
      </c>
      <c r="I65" s="17"/>
      <c r="J65" s="28">
        <v>1</v>
      </c>
      <c r="K65" s="28"/>
      <c r="L65" s="28"/>
      <c r="M65" s="28"/>
    </row>
    <row r="66" spans="1:13" x14ac:dyDescent="0.25">
      <c r="A66" s="41"/>
      <c r="B66" s="44"/>
      <c r="C66" s="54"/>
      <c r="D66" s="53"/>
      <c r="E66" s="41"/>
      <c r="F66" s="54"/>
      <c r="G66" s="33" t="s">
        <v>0</v>
      </c>
      <c r="H66" s="36" t="s">
        <v>155</v>
      </c>
      <c r="I66" s="17"/>
      <c r="J66" s="28">
        <v>1</v>
      </c>
      <c r="K66" s="28"/>
      <c r="L66" s="28"/>
      <c r="M66" s="28"/>
    </row>
    <row r="67" spans="1:13" ht="24" x14ac:dyDescent="0.25">
      <c r="A67" s="36">
        <v>49</v>
      </c>
      <c r="B67" s="44"/>
      <c r="C67" s="33" t="s">
        <v>209</v>
      </c>
      <c r="D67" s="35" t="s">
        <v>210</v>
      </c>
      <c r="E67" s="36" t="s">
        <v>211</v>
      </c>
      <c r="F67" s="33" t="s">
        <v>76</v>
      </c>
      <c r="G67" s="33" t="s">
        <v>12</v>
      </c>
      <c r="H67" s="36" t="s">
        <v>155</v>
      </c>
      <c r="I67" s="17"/>
      <c r="J67" s="28">
        <v>1</v>
      </c>
      <c r="K67" s="28"/>
      <c r="L67" s="28"/>
      <c r="M67" s="28"/>
    </row>
    <row r="68" spans="1:13" ht="36" x14ac:dyDescent="0.25">
      <c r="A68" s="36">
        <v>50</v>
      </c>
      <c r="B68" s="44"/>
      <c r="C68" s="33" t="s">
        <v>212</v>
      </c>
      <c r="D68" s="35" t="s">
        <v>213</v>
      </c>
      <c r="E68" s="36" t="s">
        <v>214</v>
      </c>
      <c r="F68" s="33" t="s">
        <v>215</v>
      </c>
      <c r="G68" s="33" t="s">
        <v>12</v>
      </c>
      <c r="H68" s="36" t="s">
        <v>155</v>
      </c>
      <c r="I68" s="17"/>
      <c r="J68" s="28">
        <v>1</v>
      </c>
      <c r="K68" s="28"/>
      <c r="L68" s="28"/>
      <c r="M68" s="28"/>
    </row>
    <row r="69" spans="1:13" ht="24" x14ac:dyDescent="0.25">
      <c r="A69" s="36">
        <v>51</v>
      </c>
      <c r="B69" s="44"/>
      <c r="C69" s="33" t="s">
        <v>216</v>
      </c>
      <c r="D69" s="35" t="s">
        <v>217</v>
      </c>
      <c r="E69" s="36" t="s">
        <v>218</v>
      </c>
      <c r="F69" s="33" t="s">
        <v>39</v>
      </c>
      <c r="G69" s="33" t="s">
        <v>219</v>
      </c>
      <c r="H69" s="36" t="s">
        <v>155</v>
      </c>
      <c r="I69" s="17"/>
      <c r="J69" s="28">
        <v>1</v>
      </c>
      <c r="K69" s="28"/>
      <c r="L69" s="28"/>
      <c r="M69" s="28"/>
    </row>
    <row r="70" spans="1:13" x14ac:dyDescent="0.25">
      <c r="A70" s="36"/>
      <c r="B70" s="44"/>
      <c r="C70" s="55" t="s">
        <v>220</v>
      </c>
      <c r="D70" s="55"/>
      <c r="E70" s="55"/>
      <c r="F70" s="55"/>
      <c r="G70" s="55"/>
      <c r="H70" s="55"/>
      <c r="I70" s="17"/>
      <c r="J70" s="28">
        <f>SUM(J71)</f>
        <v>1</v>
      </c>
      <c r="K70" s="19">
        <f>346500*J70</f>
        <v>346500</v>
      </c>
      <c r="L70" s="38">
        <v>45859</v>
      </c>
      <c r="M70" s="28"/>
    </row>
    <row r="71" spans="1:13" ht="36" x14ac:dyDescent="0.25">
      <c r="A71" s="36">
        <v>52</v>
      </c>
      <c r="B71" s="44"/>
      <c r="C71" s="33" t="s">
        <v>221</v>
      </c>
      <c r="D71" s="35" t="s">
        <v>222</v>
      </c>
      <c r="E71" s="36" t="s">
        <v>223</v>
      </c>
      <c r="F71" s="33" t="s">
        <v>224</v>
      </c>
      <c r="G71" s="33" t="s">
        <v>2</v>
      </c>
      <c r="H71" s="36" t="s">
        <v>156</v>
      </c>
      <c r="I71" s="17"/>
      <c r="J71" s="28">
        <v>1</v>
      </c>
      <c r="K71" s="28"/>
      <c r="L71" s="28"/>
      <c r="M71" s="28"/>
    </row>
    <row r="72" spans="1:13" x14ac:dyDescent="0.25">
      <c r="A72" s="36"/>
      <c r="B72" s="44"/>
      <c r="C72" s="55" t="s">
        <v>225</v>
      </c>
      <c r="D72" s="55"/>
      <c r="E72" s="55"/>
      <c r="F72" s="55"/>
      <c r="G72" s="55"/>
      <c r="H72" s="55"/>
      <c r="I72" s="17"/>
      <c r="J72" s="28">
        <f>SUM(J73:J74)</f>
        <v>2</v>
      </c>
      <c r="K72" s="19">
        <f>346500*J72</f>
        <v>693000</v>
      </c>
      <c r="L72" s="38">
        <v>45862</v>
      </c>
      <c r="M72" s="28"/>
    </row>
    <row r="73" spans="1:13" ht="36" x14ac:dyDescent="0.25">
      <c r="A73" s="36">
        <v>53</v>
      </c>
      <c r="B73" s="44"/>
      <c r="C73" s="33" t="s">
        <v>226</v>
      </c>
      <c r="D73" s="35" t="s">
        <v>227</v>
      </c>
      <c r="E73" s="36" t="s">
        <v>228</v>
      </c>
      <c r="F73" s="33" t="s">
        <v>229</v>
      </c>
      <c r="G73" s="33" t="s">
        <v>1</v>
      </c>
      <c r="H73" s="36" t="s">
        <v>156</v>
      </c>
      <c r="I73" s="17"/>
      <c r="J73" s="28">
        <v>1</v>
      </c>
      <c r="K73" s="28"/>
      <c r="L73" s="28"/>
      <c r="M73" s="28"/>
    </row>
    <row r="74" spans="1:13" ht="24" x14ac:dyDescent="0.25">
      <c r="A74" s="36">
        <v>54</v>
      </c>
      <c r="B74" s="44"/>
      <c r="C74" s="33" t="s">
        <v>230</v>
      </c>
      <c r="D74" s="35" t="s">
        <v>231</v>
      </c>
      <c r="E74" s="36" t="s">
        <v>232</v>
      </c>
      <c r="F74" s="33" t="s">
        <v>39</v>
      </c>
      <c r="G74" s="33" t="s">
        <v>219</v>
      </c>
      <c r="H74" s="36" t="s">
        <v>156</v>
      </c>
      <c r="I74" s="17"/>
      <c r="J74" s="28">
        <v>1</v>
      </c>
      <c r="K74" s="28"/>
      <c r="L74" s="28"/>
      <c r="M74" s="28"/>
    </row>
    <row r="75" spans="1:13" x14ac:dyDescent="0.25">
      <c r="A75" s="36"/>
      <c r="B75" s="44"/>
      <c r="C75" s="55" t="s">
        <v>233</v>
      </c>
      <c r="D75" s="55"/>
      <c r="E75" s="55"/>
      <c r="F75" s="55"/>
      <c r="G75" s="55"/>
      <c r="H75" s="55"/>
      <c r="I75" s="17"/>
      <c r="J75" s="28">
        <f>SUM(J76:J81)</f>
        <v>6</v>
      </c>
      <c r="K75" s="19">
        <f>346500*J75</f>
        <v>2079000</v>
      </c>
      <c r="L75" s="38">
        <v>45861</v>
      </c>
      <c r="M75" s="28"/>
    </row>
    <row r="76" spans="1:13" ht="36" x14ac:dyDescent="0.25">
      <c r="A76" s="36">
        <v>55</v>
      </c>
      <c r="B76" s="44"/>
      <c r="C76" s="33" t="s">
        <v>234</v>
      </c>
      <c r="D76" s="35" t="s">
        <v>235</v>
      </c>
      <c r="E76" s="36" t="s">
        <v>236</v>
      </c>
      <c r="F76" s="33" t="s">
        <v>49</v>
      </c>
      <c r="G76" s="33" t="s">
        <v>0</v>
      </c>
      <c r="H76" s="36" t="s">
        <v>155</v>
      </c>
      <c r="I76" s="17"/>
      <c r="J76" s="28">
        <v>1</v>
      </c>
      <c r="K76" s="28"/>
      <c r="L76" s="28"/>
      <c r="M76" s="28"/>
    </row>
    <row r="77" spans="1:13" x14ac:dyDescent="0.25">
      <c r="A77" s="41">
        <v>56</v>
      </c>
      <c r="B77" s="44"/>
      <c r="C77" s="54" t="s">
        <v>237</v>
      </c>
      <c r="D77" s="53" t="s">
        <v>238</v>
      </c>
      <c r="E77" s="41" t="s">
        <v>239</v>
      </c>
      <c r="F77" s="54" t="s">
        <v>74</v>
      </c>
      <c r="G77" s="4" t="s">
        <v>1</v>
      </c>
      <c r="H77" s="3" t="s">
        <v>155</v>
      </c>
      <c r="I77" s="16"/>
      <c r="J77" s="28">
        <v>1</v>
      </c>
      <c r="K77" s="28"/>
      <c r="L77" s="28"/>
      <c r="M77" s="28"/>
    </row>
    <row r="78" spans="1:13" x14ac:dyDescent="0.25">
      <c r="A78" s="41"/>
      <c r="B78" s="44"/>
      <c r="C78" s="54"/>
      <c r="D78" s="53"/>
      <c r="E78" s="41"/>
      <c r="F78" s="54"/>
      <c r="G78" s="33" t="s">
        <v>0</v>
      </c>
      <c r="H78" s="36" t="s">
        <v>155</v>
      </c>
      <c r="I78" s="17"/>
      <c r="J78" s="28">
        <v>1</v>
      </c>
      <c r="K78" s="28"/>
      <c r="L78" s="28"/>
      <c r="M78" s="28"/>
    </row>
    <row r="79" spans="1:13" ht="36" x14ac:dyDescent="0.25">
      <c r="A79" s="36">
        <v>57</v>
      </c>
      <c r="B79" s="44"/>
      <c r="C79" s="33" t="s">
        <v>240</v>
      </c>
      <c r="D79" s="35" t="s">
        <v>241</v>
      </c>
      <c r="E79" s="36" t="s">
        <v>242</v>
      </c>
      <c r="F79" s="33" t="s">
        <v>243</v>
      </c>
      <c r="G79" s="33" t="s">
        <v>12</v>
      </c>
      <c r="H79" s="36" t="s">
        <v>156</v>
      </c>
      <c r="I79" s="17"/>
      <c r="J79" s="28">
        <v>1</v>
      </c>
      <c r="K79" s="28"/>
      <c r="L79" s="28"/>
      <c r="M79" s="28"/>
    </row>
    <row r="80" spans="1:13" ht="36" x14ac:dyDescent="0.25">
      <c r="A80" s="36">
        <v>58</v>
      </c>
      <c r="B80" s="44"/>
      <c r="C80" s="33" t="s">
        <v>244</v>
      </c>
      <c r="D80" s="35" t="s">
        <v>245</v>
      </c>
      <c r="E80" s="36" t="s">
        <v>246</v>
      </c>
      <c r="F80" s="33" t="s">
        <v>75</v>
      </c>
      <c r="G80" s="33" t="s">
        <v>1</v>
      </c>
      <c r="H80" s="36" t="s">
        <v>156</v>
      </c>
      <c r="I80" s="17"/>
      <c r="J80" s="28">
        <v>1</v>
      </c>
      <c r="K80" s="28"/>
      <c r="L80" s="28"/>
      <c r="M80" s="28"/>
    </row>
    <row r="81" spans="1:13" ht="36" x14ac:dyDescent="0.25">
      <c r="A81" s="36">
        <v>59</v>
      </c>
      <c r="B81" s="44"/>
      <c r="C81" s="33" t="s">
        <v>247</v>
      </c>
      <c r="D81" s="35" t="s">
        <v>248</v>
      </c>
      <c r="E81" s="36" t="s">
        <v>249</v>
      </c>
      <c r="F81" s="33" t="s">
        <v>229</v>
      </c>
      <c r="G81" s="33" t="s">
        <v>0</v>
      </c>
      <c r="H81" s="36" t="s">
        <v>156</v>
      </c>
      <c r="I81" s="17"/>
      <c r="J81" s="28">
        <v>1</v>
      </c>
      <c r="K81" s="28"/>
      <c r="L81" s="28"/>
      <c r="M81" s="28"/>
    </row>
    <row r="82" spans="1:13" ht="240.75" x14ac:dyDescent="0.25">
      <c r="A82" s="36"/>
      <c r="B82" s="44" t="s">
        <v>376</v>
      </c>
      <c r="C82" s="55" t="s">
        <v>250</v>
      </c>
      <c r="D82" s="55"/>
      <c r="E82" s="55"/>
      <c r="F82" s="55"/>
      <c r="G82" s="55"/>
      <c r="H82" s="55"/>
      <c r="I82" s="17"/>
      <c r="J82" s="28">
        <f>SUM(J83:J99)</f>
        <v>17</v>
      </c>
      <c r="K82" s="19">
        <f>346500*J82</f>
        <v>5890500</v>
      </c>
      <c r="L82" s="38">
        <v>45859</v>
      </c>
      <c r="M82" s="40" t="s">
        <v>381</v>
      </c>
    </row>
    <row r="83" spans="1:13" ht="36" x14ac:dyDescent="0.25">
      <c r="A83" s="36">
        <v>60</v>
      </c>
      <c r="B83" s="44"/>
      <c r="C83" s="33" t="s">
        <v>251</v>
      </c>
      <c r="D83" s="35" t="s">
        <v>252</v>
      </c>
      <c r="E83" s="36" t="s">
        <v>253</v>
      </c>
      <c r="F83" s="33" t="s">
        <v>75</v>
      </c>
      <c r="G83" s="33" t="s">
        <v>3</v>
      </c>
      <c r="H83" s="36" t="s">
        <v>156</v>
      </c>
      <c r="I83" s="17"/>
      <c r="J83" s="28">
        <v>1</v>
      </c>
      <c r="K83" s="28"/>
      <c r="L83" s="28"/>
      <c r="M83" s="28"/>
    </row>
    <row r="84" spans="1:13" ht="24" x14ac:dyDescent="0.25">
      <c r="A84" s="36">
        <v>61</v>
      </c>
      <c r="B84" s="44"/>
      <c r="C84" s="33" t="s">
        <v>254</v>
      </c>
      <c r="D84" s="35" t="s">
        <v>255</v>
      </c>
      <c r="E84" s="36" t="s">
        <v>256</v>
      </c>
      <c r="F84" s="33" t="s">
        <v>5</v>
      </c>
      <c r="G84" s="33" t="s">
        <v>1</v>
      </c>
      <c r="H84" s="36" t="s">
        <v>155</v>
      </c>
      <c r="I84" s="17"/>
      <c r="J84" s="28">
        <v>1</v>
      </c>
      <c r="K84" s="28"/>
      <c r="L84" s="28"/>
      <c r="M84" s="28"/>
    </row>
    <row r="85" spans="1:13" ht="24" x14ac:dyDescent="0.25">
      <c r="A85" s="36">
        <v>62</v>
      </c>
      <c r="B85" s="44"/>
      <c r="C85" s="33" t="s">
        <v>257</v>
      </c>
      <c r="D85" s="35" t="s">
        <v>258</v>
      </c>
      <c r="E85" s="36" t="s">
        <v>259</v>
      </c>
      <c r="F85" s="33" t="s">
        <v>260</v>
      </c>
      <c r="G85" s="33" t="s">
        <v>12</v>
      </c>
      <c r="H85" s="36" t="s">
        <v>155</v>
      </c>
      <c r="I85" s="17"/>
      <c r="J85" s="28">
        <v>1</v>
      </c>
      <c r="K85" s="28"/>
      <c r="L85" s="28"/>
      <c r="M85" s="28"/>
    </row>
    <row r="86" spans="1:13" ht="24" x14ac:dyDescent="0.25">
      <c r="A86" s="36">
        <v>63</v>
      </c>
      <c r="B86" s="44"/>
      <c r="C86" s="33" t="s">
        <v>261</v>
      </c>
      <c r="D86" s="35" t="s">
        <v>262</v>
      </c>
      <c r="E86" s="36" t="s">
        <v>263</v>
      </c>
      <c r="F86" s="33" t="s">
        <v>76</v>
      </c>
      <c r="G86" s="33" t="s">
        <v>12</v>
      </c>
      <c r="H86" s="36" t="s">
        <v>155</v>
      </c>
      <c r="I86" s="17"/>
      <c r="J86" s="28">
        <v>1</v>
      </c>
      <c r="K86" s="28"/>
      <c r="L86" s="28"/>
      <c r="M86" s="28"/>
    </row>
    <row r="87" spans="1:13" ht="24" x14ac:dyDescent="0.25">
      <c r="A87" s="36">
        <v>64</v>
      </c>
      <c r="B87" s="44"/>
      <c r="C87" s="33" t="s">
        <v>264</v>
      </c>
      <c r="D87" s="35" t="s">
        <v>265</v>
      </c>
      <c r="E87" s="36" t="s">
        <v>266</v>
      </c>
      <c r="F87" s="33" t="s">
        <v>76</v>
      </c>
      <c r="G87" s="33" t="s">
        <v>12</v>
      </c>
      <c r="H87" s="36" t="s">
        <v>155</v>
      </c>
      <c r="I87" s="17"/>
      <c r="J87" s="28">
        <v>1</v>
      </c>
      <c r="K87" s="28"/>
      <c r="L87" s="28"/>
      <c r="M87" s="28"/>
    </row>
    <row r="88" spans="1:13" ht="24" x14ac:dyDescent="0.25">
      <c r="A88" s="36">
        <v>65</v>
      </c>
      <c r="B88" s="44"/>
      <c r="C88" s="33" t="s">
        <v>267</v>
      </c>
      <c r="D88" s="35" t="s">
        <v>268</v>
      </c>
      <c r="E88" s="36" t="s">
        <v>269</v>
      </c>
      <c r="F88" s="33" t="s">
        <v>270</v>
      </c>
      <c r="G88" s="33" t="s">
        <v>12</v>
      </c>
      <c r="H88" s="36" t="s">
        <v>155</v>
      </c>
      <c r="I88" s="17"/>
      <c r="J88" s="28">
        <v>1</v>
      </c>
      <c r="K88" s="28"/>
      <c r="L88" s="28"/>
      <c r="M88" s="28"/>
    </row>
    <row r="89" spans="1:13" ht="24" x14ac:dyDescent="0.25">
      <c r="A89" s="36">
        <v>66</v>
      </c>
      <c r="B89" s="44"/>
      <c r="C89" s="33" t="s">
        <v>271</v>
      </c>
      <c r="D89" s="35" t="s">
        <v>272</v>
      </c>
      <c r="E89" s="36" t="s">
        <v>273</v>
      </c>
      <c r="F89" s="33" t="s">
        <v>270</v>
      </c>
      <c r="G89" s="33" t="s">
        <v>12</v>
      </c>
      <c r="H89" s="36" t="s">
        <v>155</v>
      </c>
      <c r="I89" s="17"/>
      <c r="J89" s="28">
        <v>1</v>
      </c>
      <c r="K89" s="28"/>
      <c r="L89" s="28"/>
      <c r="M89" s="28"/>
    </row>
    <row r="90" spans="1:13" ht="36" x14ac:dyDescent="0.25">
      <c r="A90" s="36">
        <v>67</v>
      </c>
      <c r="B90" s="44"/>
      <c r="C90" s="33" t="s">
        <v>274</v>
      </c>
      <c r="D90" s="35" t="s">
        <v>275</v>
      </c>
      <c r="E90" s="36" t="s">
        <v>276</v>
      </c>
      <c r="F90" s="33" t="s">
        <v>215</v>
      </c>
      <c r="G90" s="33" t="s">
        <v>12</v>
      </c>
      <c r="H90" s="36" t="s">
        <v>155</v>
      </c>
      <c r="I90" s="17"/>
      <c r="J90" s="28">
        <v>1</v>
      </c>
      <c r="K90" s="28"/>
      <c r="L90" s="28"/>
      <c r="M90" s="28"/>
    </row>
    <row r="91" spans="1:13" ht="24" x14ac:dyDescent="0.25">
      <c r="A91" s="36">
        <v>68</v>
      </c>
      <c r="B91" s="44"/>
      <c r="C91" s="33" t="s">
        <v>277</v>
      </c>
      <c r="D91" s="35" t="s">
        <v>278</v>
      </c>
      <c r="E91" s="36" t="s">
        <v>279</v>
      </c>
      <c r="F91" s="33" t="s">
        <v>76</v>
      </c>
      <c r="G91" s="33" t="s">
        <v>7</v>
      </c>
      <c r="H91" s="36" t="s">
        <v>156</v>
      </c>
      <c r="I91" s="17"/>
      <c r="J91" s="28">
        <v>1</v>
      </c>
      <c r="K91" s="28"/>
      <c r="L91" s="28"/>
      <c r="M91" s="28"/>
    </row>
    <row r="92" spans="1:13" ht="36" x14ac:dyDescent="0.25">
      <c r="A92" s="36">
        <v>69</v>
      </c>
      <c r="B92" s="44"/>
      <c r="C92" s="33" t="s">
        <v>280</v>
      </c>
      <c r="D92" s="35" t="s">
        <v>281</v>
      </c>
      <c r="E92" s="36" t="s">
        <v>282</v>
      </c>
      <c r="F92" s="33" t="s">
        <v>283</v>
      </c>
      <c r="G92" s="33" t="s">
        <v>12</v>
      </c>
      <c r="H92" s="36" t="s">
        <v>155</v>
      </c>
      <c r="I92" s="17"/>
      <c r="J92" s="28">
        <v>1</v>
      </c>
      <c r="K92" s="28"/>
      <c r="L92" s="28"/>
      <c r="M92" s="28"/>
    </row>
    <row r="93" spans="1:13" ht="36" x14ac:dyDescent="0.25">
      <c r="A93" s="36">
        <v>70</v>
      </c>
      <c r="B93" s="44"/>
      <c r="C93" s="33" t="s">
        <v>284</v>
      </c>
      <c r="D93" s="35" t="s">
        <v>285</v>
      </c>
      <c r="E93" s="36" t="s">
        <v>286</v>
      </c>
      <c r="F93" s="33" t="s">
        <v>75</v>
      </c>
      <c r="G93" s="33" t="s">
        <v>1</v>
      </c>
      <c r="H93" s="36" t="s">
        <v>156</v>
      </c>
      <c r="I93" s="17"/>
      <c r="J93" s="28">
        <v>1</v>
      </c>
      <c r="K93" s="28"/>
      <c r="L93" s="28"/>
      <c r="M93" s="28"/>
    </row>
    <row r="94" spans="1:13" ht="24" x14ac:dyDescent="0.25">
      <c r="A94" s="36">
        <v>71</v>
      </c>
      <c r="B94" s="44"/>
      <c r="C94" s="33" t="s">
        <v>287</v>
      </c>
      <c r="D94" s="35" t="s">
        <v>288</v>
      </c>
      <c r="E94" s="36" t="s">
        <v>289</v>
      </c>
      <c r="F94" s="33" t="s">
        <v>76</v>
      </c>
      <c r="G94" s="33" t="s">
        <v>12</v>
      </c>
      <c r="H94" s="36" t="s">
        <v>155</v>
      </c>
      <c r="I94" s="17"/>
      <c r="J94" s="28">
        <v>1</v>
      </c>
      <c r="K94" s="28"/>
      <c r="L94" s="28"/>
      <c r="M94" s="28"/>
    </row>
    <row r="95" spans="1:13" ht="24" x14ac:dyDescent="0.25">
      <c r="A95" s="36">
        <v>72</v>
      </c>
      <c r="B95" s="44"/>
      <c r="C95" s="33" t="s">
        <v>290</v>
      </c>
      <c r="D95" s="35" t="s">
        <v>291</v>
      </c>
      <c r="E95" s="36" t="s">
        <v>292</v>
      </c>
      <c r="F95" s="33" t="s">
        <v>293</v>
      </c>
      <c r="G95" s="33" t="s">
        <v>12</v>
      </c>
      <c r="H95" s="36" t="s">
        <v>155</v>
      </c>
      <c r="I95" s="17"/>
      <c r="J95" s="28">
        <v>1</v>
      </c>
      <c r="K95" s="28"/>
      <c r="L95" s="28"/>
      <c r="M95" s="28"/>
    </row>
    <row r="96" spans="1:13" ht="24" x14ac:dyDescent="0.25">
      <c r="A96" s="41">
        <v>73</v>
      </c>
      <c r="B96" s="44"/>
      <c r="C96" s="54" t="s">
        <v>294</v>
      </c>
      <c r="D96" s="53" t="s">
        <v>295</v>
      </c>
      <c r="E96" s="41" t="s">
        <v>296</v>
      </c>
      <c r="F96" s="54" t="s">
        <v>297</v>
      </c>
      <c r="G96" s="33" t="s">
        <v>12</v>
      </c>
      <c r="H96" s="36" t="s">
        <v>156</v>
      </c>
      <c r="I96" s="17"/>
      <c r="J96" s="28">
        <v>1</v>
      </c>
      <c r="K96" s="28"/>
      <c r="L96" s="28"/>
      <c r="M96" s="28"/>
    </row>
    <row r="97" spans="1:13" ht="24" x14ac:dyDescent="0.25">
      <c r="A97" s="41"/>
      <c r="B97" s="44"/>
      <c r="C97" s="54"/>
      <c r="D97" s="53"/>
      <c r="E97" s="41"/>
      <c r="F97" s="54"/>
      <c r="G97" s="33" t="s">
        <v>7</v>
      </c>
      <c r="H97" s="36" t="s">
        <v>156</v>
      </c>
      <c r="I97" s="17"/>
      <c r="J97" s="28">
        <v>1</v>
      </c>
      <c r="K97" s="28"/>
      <c r="L97" s="28"/>
      <c r="M97" s="28"/>
    </row>
    <row r="98" spans="1:13" ht="24" x14ac:dyDescent="0.25">
      <c r="A98" s="36">
        <v>74</v>
      </c>
      <c r="B98" s="44"/>
      <c r="C98" s="33" t="s">
        <v>298</v>
      </c>
      <c r="D98" s="35" t="s">
        <v>299</v>
      </c>
      <c r="E98" s="36" t="s">
        <v>300</v>
      </c>
      <c r="F98" s="33" t="s">
        <v>301</v>
      </c>
      <c r="G98" s="33" t="s">
        <v>7</v>
      </c>
      <c r="H98" s="36" t="s">
        <v>156</v>
      </c>
      <c r="I98" s="17"/>
      <c r="J98" s="28">
        <v>1</v>
      </c>
      <c r="K98" s="28"/>
      <c r="L98" s="28"/>
      <c r="M98" s="28"/>
    </row>
    <row r="99" spans="1:13" ht="48" x14ac:dyDescent="0.25">
      <c r="A99" s="36">
        <v>75</v>
      </c>
      <c r="B99" s="44"/>
      <c r="C99" s="33" t="s">
        <v>302</v>
      </c>
      <c r="D99" s="35" t="s">
        <v>303</v>
      </c>
      <c r="E99" s="36" t="s">
        <v>304</v>
      </c>
      <c r="F99" s="33" t="s">
        <v>305</v>
      </c>
      <c r="G99" s="33" t="s">
        <v>7</v>
      </c>
      <c r="H99" s="36" t="s">
        <v>156</v>
      </c>
      <c r="I99" s="17"/>
      <c r="J99" s="28">
        <v>1</v>
      </c>
      <c r="K99" s="28"/>
      <c r="L99" s="28"/>
      <c r="M99" s="28"/>
    </row>
    <row r="100" spans="1:13" x14ac:dyDescent="0.25">
      <c r="A100" s="36"/>
      <c r="B100" s="44"/>
      <c r="C100" s="55" t="s">
        <v>306</v>
      </c>
      <c r="D100" s="55"/>
      <c r="E100" s="55"/>
      <c r="F100" s="55"/>
      <c r="G100" s="55"/>
      <c r="H100" s="55"/>
      <c r="I100" s="17"/>
      <c r="J100" s="28">
        <f>SUM(J101:J109)</f>
        <v>9</v>
      </c>
      <c r="K100" s="19">
        <f>346500*J100</f>
        <v>3118500</v>
      </c>
      <c r="L100" s="38">
        <v>45861</v>
      </c>
      <c r="M100" s="28"/>
    </row>
    <row r="101" spans="1:13" ht="36" x14ac:dyDescent="0.25">
      <c r="A101" s="36">
        <v>76</v>
      </c>
      <c r="B101" s="44"/>
      <c r="C101" s="33" t="s">
        <v>307</v>
      </c>
      <c r="D101" s="35" t="s">
        <v>308</v>
      </c>
      <c r="E101" s="36" t="s">
        <v>309</v>
      </c>
      <c r="F101" s="33" t="s">
        <v>215</v>
      </c>
      <c r="G101" s="33" t="s">
        <v>7</v>
      </c>
      <c r="H101" s="36" t="s">
        <v>155</v>
      </c>
      <c r="I101" s="17"/>
      <c r="J101" s="28">
        <v>1</v>
      </c>
      <c r="K101" s="28"/>
      <c r="L101" s="28"/>
      <c r="M101" s="28"/>
    </row>
    <row r="102" spans="1:13" ht="24" x14ac:dyDescent="0.25">
      <c r="A102" s="41">
        <v>77</v>
      </c>
      <c r="B102" s="44"/>
      <c r="C102" s="54" t="s">
        <v>310</v>
      </c>
      <c r="D102" s="53" t="s">
        <v>311</v>
      </c>
      <c r="E102" s="41" t="s">
        <v>312</v>
      </c>
      <c r="F102" s="54" t="s">
        <v>313</v>
      </c>
      <c r="G102" s="33" t="s">
        <v>12</v>
      </c>
      <c r="H102" s="36" t="s">
        <v>156</v>
      </c>
      <c r="I102" s="17"/>
      <c r="J102" s="28">
        <v>1</v>
      </c>
      <c r="K102" s="28"/>
      <c r="L102" s="28"/>
      <c r="M102" s="28"/>
    </row>
    <row r="103" spans="1:13" ht="24" x14ac:dyDescent="0.25">
      <c r="A103" s="41"/>
      <c r="B103" s="44"/>
      <c r="C103" s="54"/>
      <c r="D103" s="53"/>
      <c r="E103" s="41"/>
      <c r="F103" s="54"/>
      <c r="G103" s="33" t="s">
        <v>7</v>
      </c>
      <c r="H103" s="36" t="s">
        <v>156</v>
      </c>
      <c r="I103" s="17"/>
      <c r="J103" s="28">
        <v>1</v>
      </c>
      <c r="K103" s="28"/>
      <c r="L103" s="28"/>
      <c r="M103" s="28"/>
    </row>
    <row r="104" spans="1:13" x14ac:dyDescent="0.25">
      <c r="A104" s="41"/>
      <c r="B104" s="44"/>
      <c r="C104" s="54"/>
      <c r="D104" s="53"/>
      <c r="E104" s="41"/>
      <c r="F104" s="54"/>
      <c r="G104" s="33" t="s">
        <v>2</v>
      </c>
      <c r="H104" s="36" t="s">
        <v>155</v>
      </c>
      <c r="I104" s="17"/>
      <c r="J104" s="28">
        <v>1</v>
      </c>
      <c r="K104" s="28"/>
      <c r="L104" s="28"/>
      <c r="M104" s="28"/>
    </row>
    <row r="105" spans="1:13" x14ac:dyDescent="0.25">
      <c r="A105" s="41">
        <v>78</v>
      </c>
      <c r="B105" s="44"/>
      <c r="C105" s="54" t="s">
        <v>314</v>
      </c>
      <c r="D105" s="53" t="s">
        <v>315</v>
      </c>
      <c r="E105" s="41" t="s">
        <v>316</v>
      </c>
      <c r="F105" s="54" t="s">
        <v>133</v>
      </c>
      <c r="G105" s="33" t="s">
        <v>33</v>
      </c>
      <c r="H105" s="36" t="s">
        <v>155</v>
      </c>
      <c r="I105" s="17"/>
      <c r="J105" s="28">
        <v>1</v>
      </c>
      <c r="K105" s="28"/>
      <c r="L105" s="28"/>
      <c r="M105" s="28"/>
    </row>
    <row r="106" spans="1:13" x14ac:dyDescent="0.25">
      <c r="A106" s="41"/>
      <c r="B106" s="44"/>
      <c r="C106" s="54"/>
      <c r="D106" s="53"/>
      <c r="E106" s="41"/>
      <c r="F106" s="54"/>
      <c r="G106" s="33" t="s">
        <v>0</v>
      </c>
      <c r="H106" s="36" t="s">
        <v>155</v>
      </c>
      <c r="I106" s="17"/>
      <c r="J106" s="28">
        <v>1</v>
      </c>
      <c r="K106" s="28"/>
      <c r="L106" s="28"/>
      <c r="M106" s="28"/>
    </row>
    <row r="107" spans="1:13" x14ac:dyDescent="0.25">
      <c r="A107" s="41"/>
      <c r="B107" s="44"/>
      <c r="C107" s="54"/>
      <c r="D107" s="53"/>
      <c r="E107" s="41"/>
      <c r="F107" s="54"/>
      <c r="G107" s="33" t="s">
        <v>2</v>
      </c>
      <c r="H107" s="36" t="s">
        <v>155</v>
      </c>
      <c r="I107" s="17"/>
      <c r="J107" s="28">
        <v>1</v>
      </c>
      <c r="K107" s="28"/>
      <c r="L107" s="28"/>
      <c r="M107" s="28"/>
    </row>
    <row r="108" spans="1:13" x14ac:dyDescent="0.25">
      <c r="A108" s="41">
        <v>79</v>
      </c>
      <c r="B108" s="44"/>
      <c r="C108" s="54" t="s">
        <v>317</v>
      </c>
      <c r="D108" s="53" t="s">
        <v>318</v>
      </c>
      <c r="E108" s="41" t="s">
        <v>319</v>
      </c>
      <c r="F108" s="54" t="s">
        <v>5</v>
      </c>
      <c r="G108" s="33" t="s">
        <v>0</v>
      </c>
      <c r="H108" s="36" t="s">
        <v>155</v>
      </c>
      <c r="I108" s="17"/>
      <c r="J108" s="28">
        <v>1</v>
      </c>
      <c r="K108" s="28"/>
      <c r="L108" s="28"/>
      <c r="M108" s="28"/>
    </row>
    <row r="109" spans="1:13" x14ac:dyDescent="0.25">
      <c r="A109" s="41"/>
      <c r="B109" s="44"/>
      <c r="C109" s="54"/>
      <c r="D109" s="53"/>
      <c r="E109" s="41"/>
      <c r="F109" s="54"/>
      <c r="G109" s="33" t="s">
        <v>2</v>
      </c>
      <c r="H109" s="36" t="s">
        <v>155</v>
      </c>
      <c r="I109" s="17"/>
      <c r="J109" s="28">
        <v>1</v>
      </c>
      <c r="K109" s="28"/>
      <c r="L109" s="28"/>
      <c r="M109" s="28"/>
    </row>
    <row r="110" spans="1:13" ht="252.75" x14ac:dyDescent="0.25">
      <c r="A110" s="36"/>
      <c r="B110" s="44" t="s">
        <v>377</v>
      </c>
      <c r="C110" s="55" t="s">
        <v>320</v>
      </c>
      <c r="D110" s="55"/>
      <c r="E110" s="55"/>
      <c r="F110" s="55"/>
      <c r="G110" s="55"/>
      <c r="H110" s="55"/>
      <c r="I110" s="17"/>
      <c r="J110" s="28">
        <f>SUM(J111:J113)</f>
        <v>2</v>
      </c>
      <c r="K110" s="19">
        <f>346500*J110</f>
        <v>693000</v>
      </c>
      <c r="L110" s="38">
        <v>45860</v>
      </c>
      <c r="M110" s="40" t="s">
        <v>386</v>
      </c>
    </row>
    <row r="111" spans="1:13" ht="24" x14ac:dyDescent="0.25">
      <c r="A111" s="36">
        <v>80</v>
      </c>
      <c r="B111" s="44"/>
      <c r="C111" s="33" t="s">
        <v>321</v>
      </c>
      <c r="D111" s="35" t="s">
        <v>322</v>
      </c>
      <c r="E111" s="36" t="s">
        <v>323</v>
      </c>
      <c r="F111" s="33" t="s">
        <v>69</v>
      </c>
      <c r="G111" s="33" t="s">
        <v>2</v>
      </c>
      <c r="H111" s="36" t="s">
        <v>156</v>
      </c>
      <c r="I111" s="17" t="s">
        <v>378</v>
      </c>
      <c r="J111" s="28">
        <v>0</v>
      </c>
      <c r="K111" s="28"/>
      <c r="L111" s="28"/>
      <c r="M111" s="28"/>
    </row>
    <row r="112" spans="1:13" ht="36" x14ac:dyDescent="0.25">
      <c r="A112" s="36">
        <v>81</v>
      </c>
      <c r="B112" s="44"/>
      <c r="C112" s="33" t="s">
        <v>6</v>
      </c>
      <c r="D112" s="35" t="s">
        <v>101</v>
      </c>
      <c r="E112" s="36" t="s">
        <v>324</v>
      </c>
      <c r="F112" s="33" t="s">
        <v>49</v>
      </c>
      <c r="G112" s="33" t="s">
        <v>0</v>
      </c>
      <c r="H112" s="36" t="s">
        <v>156</v>
      </c>
      <c r="I112" s="17"/>
      <c r="J112" s="28">
        <v>1</v>
      </c>
      <c r="K112" s="28"/>
      <c r="L112" s="28"/>
      <c r="M112" s="28"/>
    </row>
    <row r="113" spans="1:13" ht="24" x14ac:dyDescent="0.25">
      <c r="A113" s="36">
        <v>82</v>
      </c>
      <c r="B113" s="44"/>
      <c r="C113" s="33" t="s">
        <v>325</v>
      </c>
      <c r="D113" s="35" t="s">
        <v>326</v>
      </c>
      <c r="E113" s="36" t="s">
        <v>327</v>
      </c>
      <c r="F113" s="33" t="s">
        <v>328</v>
      </c>
      <c r="G113" s="33" t="s">
        <v>3</v>
      </c>
      <c r="H113" s="36" t="s">
        <v>156</v>
      </c>
      <c r="I113" s="17"/>
      <c r="J113" s="28">
        <v>1</v>
      </c>
      <c r="K113" s="28"/>
      <c r="L113" s="28"/>
      <c r="M113" s="28"/>
    </row>
    <row r="114" spans="1:13" x14ac:dyDescent="0.25">
      <c r="A114" s="36"/>
      <c r="B114" s="44"/>
      <c r="C114" s="55" t="s">
        <v>329</v>
      </c>
      <c r="D114" s="55"/>
      <c r="E114" s="55"/>
      <c r="F114" s="55"/>
      <c r="G114" s="55"/>
      <c r="H114" s="55"/>
      <c r="I114" s="17"/>
      <c r="J114" s="28">
        <f>SUM(J115:J120)</f>
        <v>6</v>
      </c>
      <c r="K114" s="19">
        <f>346500*J114</f>
        <v>2079000</v>
      </c>
      <c r="L114" s="38">
        <v>45860</v>
      </c>
      <c r="M114" s="28"/>
    </row>
    <row r="115" spans="1:13" x14ac:dyDescent="0.25">
      <c r="A115" s="41">
        <v>83</v>
      </c>
      <c r="B115" s="44"/>
      <c r="C115" s="54" t="s">
        <v>330</v>
      </c>
      <c r="D115" s="53" t="s">
        <v>331</v>
      </c>
      <c r="E115" s="41" t="s">
        <v>332</v>
      </c>
      <c r="F115" s="54" t="s">
        <v>161</v>
      </c>
      <c r="G115" s="33" t="s">
        <v>0</v>
      </c>
      <c r="H115" s="36" t="s">
        <v>155</v>
      </c>
      <c r="I115" s="17"/>
      <c r="J115" s="28">
        <v>1</v>
      </c>
      <c r="K115" s="28"/>
      <c r="L115" s="28"/>
      <c r="M115" s="28"/>
    </row>
    <row r="116" spans="1:13" x14ac:dyDescent="0.25">
      <c r="A116" s="41"/>
      <c r="B116" s="44"/>
      <c r="C116" s="54"/>
      <c r="D116" s="53"/>
      <c r="E116" s="41"/>
      <c r="F116" s="54"/>
      <c r="G116" s="33" t="s">
        <v>2</v>
      </c>
      <c r="H116" s="36" t="s">
        <v>155</v>
      </c>
      <c r="I116" s="17"/>
      <c r="J116" s="28">
        <v>1</v>
      </c>
      <c r="K116" s="28"/>
      <c r="L116" s="28"/>
      <c r="M116" s="28"/>
    </row>
    <row r="117" spans="1:13" x14ac:dyDescent="0.25">
      <c r="A117" s="41">
        <v>84</v>
      </c>
      <c r="B117" s="44"/>
      <c r="C117" s="54" t="s">
        <v>333</v>
      </c>
      <c r="D117" s="53" t="s">
        <v>334</v>
      </c>
      <c r="E117" s="41" t="s">
        <v>335</v>
      </c>
      <c r="F117" s="54" t="s">
        <v>161</v>
      </c>
      <c r="G117" s="33" t="s">
        <v>0</v>
      </c>
      <c r="H117" s="36" t="s">
        <v>155</v>
      </c>
      <c r="I117" s="17"/>
      <c r="J117" s="28">
        <v>1</v>
      </c>
      <c r="K117" s="28"/>
      <c r="L117" s="28"/>
      <c r="M117" s="28"/>
    </row>
    <row r="118" spans="1:13" x14ac:dyDescent="0.25">
      <c r="A118" s="41"/>
      <c r="B118" s="44"/>
      <c r="C118" s="54"/>
      <c r="D118" s="53"/>
      <c r="E118" s="41"/>
      <c r="F118" s="54"/>
      <c r="G118" s="33" t="s">
        <v>3</v>
      </c>
      <c r="H118" s="36" t="s">
        <v>155</v>
      </c>
      <c r="I118" s="17"/>
      <c r="J118" s="28">
        <v>1</v>
      </c>
      <c r="K118" s="28"/>
      <c r="L118" s="28"/>
      <c r="M118" s="28"/>
    </row>
    <row r="119" spans="1:13" ht="24" x14ac:dyDescent="0.25">
      <c r="A119" s="36">
        <v>85</v>
      </c>
      <c r="B119" s="44"/>
      <c r="C119" s="33" t="s">
        <v>336</v>
      </c>
      <c r="D119" s="35" t="s">
        <v>337</v>
      </c>
      <c r="E119" s="36" t="s">
        <v>338</v>
      </c>
      <c r="F119" s="33" t="s">
        <v>339</v>
      </c>
      <c r="G119" s="33" t="s">
        <v>0</v>
      </c>
      <c r="H119" s="36" t="s">
        <v>155</v>
      </c>
      <c r="I119" s="17"/>
      <c r="J119" s="28">
        <v>1</v>
      </c>
      <c r="K119" s="28"/>
      <c r="L119" s="28"/>
      <c r="M119" s="28"/>
    </row>
    <row r="120" spans="1:13" ht="24" x14ac:dyDescent="0.25">
      <c r="A120" s="36">
        <v>86</v>
      </c>
      <c r="B120" s="44"/>
      <c r="C120" s="33" t="s">
        <v>340</v>
      </c>
      <c r="D120" s="35" t="s">
        <v>341</v>
      </c>
      <c r="E120" s="36" t="s">
        <v>342</v>
      </c>
      <c r="F120" s="33" t="s">
        <v>77</v>
      </c>
      <c r="G120" s="33" t="s">
        <v>0</v>
      </c>
      <c r="H120" s="36" t="s">
        <v>155</v>
      </c>
      <c r="I120" s="17"/>
      <c r="J120" s="28">
        <v>1</v>
      </c>
      <c r="K120" s="28"/>
      <c r="L120" s="28"/>
      <c r="M120" s="28"/>
    </row>
    <row r="121" spans="1:13" x14ac:dyDescent="0.25">
      <c r="A121" s="36"/>
      <c r="B121" s="44"/>
      <c r="C121" s="55" t="s">
        <v>343</v>
      </c>
      <c r="D121" s="55"/>
      <c r="E121" s="55"/>
      <c r="F121" s="55"/>
      <c r="G121" s="55"/>
      <c r="H121" s="55"/>
      <c r="I121" s="17"/>
      <c r="J121" s="28">
        <f>SUM(J122:J127)</f>
        <v>6</v>
      </c>
      <c r="K121" s="19">
        <f>346500*J121</f>
        <v>2079000</v>
      </c>
      <c r="L121" s="38">
        <v>45861</v>
      </c>
      <c r="M121" s="28"/>
    </row>
    <row r="122" spans="1:13" x14ac:dyDescent="0.25">
      <c r="A122" s="41">
        <v>87</v>
      </c>
      <c r="B122" s="44"/>
      <c r="C122" s="54" t="s">
        <v>344</v>
      </c>
      <c r="D122" s="53" t="s">
        <v>345</v>
      </c>
      <c r="E122" s="41" t="s">
        <v>346</v>
      </c>
      <c r="F122" s="54" t="s">
        <v>347</v>
      </c>
      <c r="G122" s="33" t="s">
        <v>3</v>
      </c>
      <c r="H122" s="36" t="s">
        <v>155</v>
      </c>
      <c r="I122" s="17"/>
      <c r="J122" s="28">
        <v>1</v>
      </c>
      <c r="K122" s="28"/>
      <c r="L122" s="28"/>
      <c r="M122" s="28"/>
    </row>
    <row r="123" spans="1:13" x14ac:dyDescent="0.25">
      <c r="A123" s="41"/>
      <c r="B123" s="44"/>
      <c r="C123" s="54"/>
      <c r="D123" s="53"/>
      <c r="E123" s="41"/>
      <c r="F123" s="54"/>
      <c r="G123" s="33" t="s">
        <v>2</v>
      </c>
      <c r="H123" s="36" t="s">
        <v>155</v>
      </c>
      <c r="I123" s="17"/>
      <c r="J123" s="28">
        <v>1</v>
      </c>
      <c r="K123" s="28"/>
      <c r="L123" s="28"/>
      <c r="M123" s="28"/>
    </row>
    <row r="124" spans="1:13" ht="36" x14ac:dyDescent="0.25">
      <c r="A124" s="36">
        <v>88</v>
      </c>
      <c r="B124" s="44"/>
      <c r="C124" s="33" t="s">
        <v>348</v>
      </c>
      <c r="D124" s="35" t="s">
        <v>349</v>
      </c>
      <c r="E124" s="36" t="s">
        <v>350</v>
      </c>
      <c r="F124" s="33" t="s">
        <v>49</v>
      </c>
      <c r="G124" s="33" t="s">
        <v>3</v>
      </c>
      <c r="H124" s="36" t="s">
        <v>155</v>
      </c>
      <c r="I124" s="17"/>
      <c r="J124" s="28">
        <v>1</v>
      </c>
      <c r="K124" s="28"/>
      <c r="L124" s="28"/>
      <c r="M124" s="28"/>
    </row>
    <row r="125" spans="1:13" x14ac:dyDescent="0.25">
      <c r="A125" s="41">
        <v>89</v>
      </c>
      <c r="B125" s="44"/>
      <c r="C125" s="54" t="s">
        <v>351</v>
      </c>
      <c r="D125" s="53" t="s">
        <v>352</v>
      </c>
      <c r="E125" s="41" t="s">
        <v>353</v>
      </c>
      <c r="F125" s="54" t="s">
        <v>4</v>
      </c>
      <c r="G125" s="33" t="s">
        <v>3</v>
      </c>
      <c r="H125" s="36" t="s">
        <v>156</v>
      </c>
      <c r="I125" s="17"/>
      <c r="J125" s="28">
        <v>1</v>
      </c>
      <c r="K125" s="28"/>
      <c r="L125" s="28"/>
      <c r="M125" s="28"/>
    </row>
    <row r="126" spans="1:13" x14ac:dyDescent="0.25">
      <c r="A126" s="41"/>
      <c r="B126" s="44"/>
      <c r="C126" s="54"/>
      <c r="D126" s="53"/>
      <c r="E126" s="41"/>
      <c r="F126" s="54"/>
      <c r="G126" s="33" t="s">
        <v>0</v>
      </c>
      <c r="H126" s="36" t="s">
        <v>155</v>
      </c>
      <c r="I126" s="17"/>
      <c r="J126" s="28">
        <v>1</v>
      </c>
      <c r="K126" s="28"/>
      <c r="L126" s="28"/>
      <c r="M126" s="28"/>
    </row>
    <row r="127" spans="1:13" ht="24" x14ac:dyDescent="0.25">
      <c r="A127" s="36">
        <v>90</v>
      </c>
      <c r="B127" s="44"/>
      <c r="C127" s="33" t="s">
        <v>354</v>
      </c>
      <c r="D127" s="35" t="s">
        <v>355</v>
      </c>
      <c r="E127" s="36" t="s">
        <v>356</v>
      </c>
      <c r="F127" s="33" t="s">
        <v>357</v>
      </c>
      <c r="G127" s="33" t="s">
        <v>3</v>
      </c>
      <c r="H127" s="36" t="s">
        <v>155</v>
      </c>
      <c r="I127" s="17"/>
      <c r="J127" s="28">
        <v>1</v>
      </c>
      <c r="K127" s="28"/>
      <c r="L127" s="28"/>
      <c r="M127" s="28"/>
    </row>
    <row r="128" spans="1:13" x14ac:dyDescent="0.25">
      <c r="A128" s="36"/>
      <c r="B128" s="44"/>
      <c r="C128" s="55" t="s">
        <v>358</v>
      </c>
      <c r="D128" s="55"/>
      <c r="E128" s="55"/>
      <c r="F128" s="55"/>
      <c r="G128" s="55"/>
      <c r="H128" s="55"/>
      <c r="I128" s="17"/>
      <c r="J128" s="28">
        <f>SUM(J129:J131)</f>
        <v>3</v>
      </c>
      <c r="K128" s="19">
        <f>346500*J128</f>
        <v>1039500</v>
      </c>
      <c r="L128" s="38">
        <v>45860</v>
      </c>
      <c r="M128" s="28"/>
    </row>
    <row r="129" spans="1:13" x14ac:dyDescent="0.25">
      <c r="A129" s="41">
        <v>91</v>
      </c>
      <c r="B129" s="44"/>
      <c r="C129" s="54" t="s">
        <v>359</v>
      </c>
      <c r="D129" s="53" t="s">
        <v>360</v>
      </c>
      <c r="E129" s="41" t="s">
        <v>361</v>
      </c>
      <c r="F129" s="54" t="s">
        <v>77</v>
      </c>
      <c r="G129" s="33" t="s">
        <v>0</v>
      </c>
      <c r="H129" s="36" t="s">
        <v>155</v>
      </c>
      <c r="I129" s="17"/>
      <c r="J129" s="28">
        <v>1</v>
      </c>
      <c r="K129" s="28"/>
      <c r="L129" s="28"/>
      <c r="M129" s="28"/>
    </row>
    <row r="130" spans="1:13" x14ac:dyDescent="0.25">
      <c r="A130" s="41"/>
      <c r="B130" s="44"/>
      <c r="C130" s="54"/>
      <c r="D130" s="53"/>
      <c r="E130" s="41"/>
      <c r="F130" s="54"/>
      <c r="G130" s="33" t="s">
        <v>2</v>
      </c>
      <c r="H130" s="36" t="s">
        <v>155</v>
      </c>
      <c r="I130" s="17"/>
      <c r="J130" s="28">
        <v>1</v>
      </c>
      <c r="K130" s="28"/>
      <c r="L130" s="28"/>
      <c r="M130" s="28"/>
    </row>
    <row r="131" spans="1:13" x14ac:dyDescent="0.25">
      <c r="A131" s="42"/>
      <c r="B131" s="45"/>
      <c r="C131" s="56"/>
      <c r="D131" s="57"/>
      <c r="E131" s="42"/>
      <c r="F131" s="56"/>
      <c r="G131" s="34" t="s">
        <v>3</v>
      </c>
      <c r="H131" s="37" t="s">
        <v>155</v>
      </c>
      <c r="I131" s="21"/>
      <c r="J131" s="28">
        <v>1</v>
      </c>
      <c r="K131" s="29"/>
      <c r="L131" s="29"/>
      <c r="M131" s="29"/>
    </row>
  </sheetData>
  <mergeCells count="89">
    <mergeCell ref="A129:A131"/>
    <mergeCell ref="C129:C131"/>
    <mergeCell ref="D129:D131"/>
    <mergeCell ref="E129:E131"/>
    <mergeCell ref="F129:F131"/>
    <mergeCell ref="F122:F123"/>
    <mergeCell ref="A125:A126"/>
    <mergeCell ref="C125:C126"/>
    <mergeCell ref="D125:D126"/>
    <mergeCell ref="E125:E126"/>
    <mergeCell ref="F125:F126"/>
    <mergeCell ref="A117:A118"/>
    <mergeCell ref="C117:C118"/>
    <mergeCell ref="D117:D118"/>
    <mergeCell ref="E117:E118"/>
    <mergeCell ref="F117:F118"/>
    <mergeCell ref="B110:B131"/>
    <mergeCell ref="C110:H110"/>
    <mergeCell ref="C114:H114"/>
    <mergeCell ref="A115:A116"/>
    <mergeCell ref="C115:C116"/>
    <mergeCell ref="C128:H128"/>
    <mergeCell ref="C121:H121"/>
    <mergeCell ref="A122:A123"/>
    <mergeCell ref="C122:C123"/>
    <mergeCell ref="D122:D123"/>
    <mergeCell ref="E122:E123"/>
    <mergeCell ref="E108:E109"/>
    <mergeCell ref="F108:F109"/>
    <mergeCell ref="D115:D116"/>
    <mergeCell ref="E115:E116"/>
    <mergeCell ref="F115:F116"/>
    <mergeCell ref="A105:A107"/>
    <mergeCell ref="C105:C107"/>
    <mergeCell ref="D105:D107"/>
    <mergeCell ref="E105:E107"/>
    <mergeCell ref="F105:F107"/>
    <mergeCell ref="B82:B109"/>
    <mergeCell ref="C82:H82"/>
    <mergeCell ref="A96:A97"/>
    <mergeCell ref="C96:C97"/>
    <mergeCell ref="D96:D97"/>
    <mergeCell ref="E96:E97"/>
    <mergeCell ref="F96:F97"/>
    <mergeCell ref="C100:H100"/>
    <mergeCell ref="A108:A109"/>
    <mergeCell ref="C108:C109"/>
    <mergeCell ref="D108:D109"/>
    <mergeCell ref="A102:A104"/>
    <mergeCell ref="C102:C104"/>
    <mergeCell ref="C75:H75"/>
    <mergeCell ref="A77:A78"/>
    <mergeCell ref="C77:C78"/>
    <mergeCell ref="D77:D78"/>
    <mergeCell ref="E77:E78"/>
    <mergeCell ref="F77:F78"/>
    <mergeCell ref="D102:D104"/>
    <mergeCell ref="E102:E104"/>
    <mergeCell ref="F102:F104"/>
    <mergeCell ref="C54:H54"/>
    <mergeCell ref="B58:B81"/>
    <mergeCell ref="C58:H58"/>
    <mergeCell ref="A65:A66"/>
    <mergeCell ref="C65:C66"/>
    <mergeCell ref="D65:D66"/>
    <mergeCell ref="E65:E66"/>
    <mergeCell ref="F65:F66"/>
    <mergeCell ref="C70:H70"/>
    <mergeCell ref="C72:H72"/>
    <mergeCell ref="B31:B57"/>
    <mergeCell ref="C31:H31"/>
    <mergeCell ref="C34:H34"/>
    <mergeCell ref="C36:H36"/>
    <mergeCell ref="C49:H49"/>
    <mergeCell ref="A1:H1"/>
    <mergeCell ref="A2:H2"/>
    <mergeCell ref="A3:H3"/>
    <mergeCell ref="B5:B30"/>
    <mergeCell ref="C5:H5"/>
    <mergeCell ref="A6:A7"/>
    <mergeCell ref="C6:C7"/>
    <mergeCell ref="D6:D7"/>
    <mergeCell ref="E6:E7"/>
    <mergeCell ref="F6:F7"/>
    <mergeCell ref="C9:H9"/>
    <mergeCell ref="C11:H11"/>
    <mergeCell ref="C13:H13"/>
    <mergeCell ref="C15:H15"/>
    <mergeCell ref="C17:H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Ds thông báo</vt:lpstr>
      <vt:lpstr>Tài chính</vt:lpstr>
      <vt:lpstr>'Ds thông báo'!Print_Titles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2025-07-24T06:33:10Z</cp:lastPrinted>
  <dcterms:created xsi:type="dcterms:W3CDTF">2025-06-24T10:37:14Z</dcterms:created>
  <dcterms:modified xsi:type="dcterms:W3CDTF">2025-07-25T03:54:39Z</dcterms:modified>
</cp:coreProperties>
</file>