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HN VECAS\CÁC NGÀY SÁT HẠCH\2025\Đợt 03- 14-06-2025 TPHCM\"/>
    </mc:Choice>
  </mc:AlternateContent>
  <bookViews>
    <workbookView xWindow="120" yWindow="90" windowWidth="23895" windowHeight="14535"/>
  </bookViews>
  <sheets>
    <sheet name="Ds đợt 1 thi HCM" sheetId="3" r:id="rId1"/>
  </sheets>
  <definedNames>
    <definedName name="DanhGiaCGia_HD_bangtinh">#REF!</definedName>
    <definedName name="_xlnm.Print_Titles" localSheetId="0">'Ds đợt 1 thi HCM'!$4:$4</definedName>
  </definedNames>
  <calcPr calcId="162913"/>
</workbook>
</file>

<file path=xl/calcChain.xml><?xml version="1.0" encoding="utf-8"?>
<calcChain xmlns="http://schemas.openxmlformats.org/spreadsheetml/2006/main">
  <c r="J43" i="3" l="1"/>
  <c r="J42" i="3"/>
  <c r="I39" i="3" l="1"/>
  <c r="J39" i="3" s="1"/>
  <c r="J5" i="3" l="1"/>
  <c r="I35" i="3"/>
  <c r="J35" i="3" s="1"/>
  <c r="I33" i="3"/>
  <c r="J33" i="3" s="1"/>
  <c r="I8" i="3"/>
  <c r="J8" i="3" s="1"/>
</calcChain>
</file>

<file path=xl/sharedStrings.xml><?xml version="1.0" encoding="utf-8"?>
<sst xmlns="http://schemas.openxmlformats.org/spreadsheetml/2006/main" count="191" uniqueCount="135">
  <si>
    <t>Giám sát công tác xây dựng công trình</t>
  </si>
  <si>
    <t>2</t>
  </si>
  <si>
    <t>Định giá xây dựng</t>
  </si>
  <si>
    <t>Kỹ sư Kinh tế xây dựng</t>
  </si>
  <si>
    <t>Thiết kế cơ - điện công trình: Hệ thống điện</t>
  </si>
  <si>
    <t>Công ty CP Tư vấn Xây dựng thủy lợi 2</t>
  </si>
  <si>
    <t>Nguyễn Tiến Đạt</t>
  </si>
  <si>
    <t>001073018975</t>
  </si>
  <si>
    <t>Kỹ sư Thủy lợi ngành Công trình</t>
  </si>
  <si>
    <t>Khảo sát địa chất công trình</t>
  </si>
  <si>
    <t>Lã Văn Toàn</t>
  </si>
  <si>
    <t>037095000790</t>
  </si>
  <si>
    <t>Kỹ sư Công nghệ kỹ thuật công trình xây dựng</t>
  </si>
  <si>
    <t>Công ty CP Tư vấn xây dựng điện 3</t>
  </si>
  <si>
    <t>Võ Tấn Thể</t>
  </si>
  <si>
    <t>051087000275</t>
  </si>
  <si>
    <t>Kỹ sư Công nghệ Kỹ thuật Điện, Điện tử</t>
  </si>
  <si>
    <t>Giám sát công tác lắp đặt thiết bị công trình</t>
  </si>
  <si>
    <t>Phạm Duy Thắng</t>
  </si>
  <si>
    <t>019095001290</t>
  </si>
  <si>
    <t>Kỹ sư Công nghệ kỹ thuật Điện, Điện tử.</t>
  </si>
  <si>
    <t>Văn Ngọc Vượng</t>
  </si>
  <si>
    <t>045085006263</t>
  </si>
  <si>
    <t>Cử nhân Cao đẳng – ngành Kỹ thuật công trình</t>
  </si>
  <si>
    <t>Trần Văn Ty</t>
  </si>
  <si>
    <t>046090012319</t>
  </si>
  <si>
    <t>Kỹ sư Công nghệ Nhiệt – Lạnh</t>
  </si>
  <si>
    <t>Thiết kế cơ - điện công trình: Hệ thống thông gió - cấp thoát nhiệt</t>
  </si>
  <si>
    <t>Võ Nguyên Phát</t>
  </si>
  <si>
    <t>082087017221</t>
  </si>
  <si>
    <t>Kỹ sư Kỹ thuật xây dựng</t>
  </si>
  <si>
    <t>Bùi Cường</t>
  </si>
  <si>
    <t>051092001266</t>
  </si>
  <si>
    <t>Kỹ sư Cao đẳng Công nghệ kỹ thuật công trình xây dựng</t>
  </si>
  <si>
    <t>Quản lý dự án đầu tư xây dựng</t>
  </si>
  <si>
    <t>Võ Văn Trình</t>
  </si>
  <si>
    <t>042096003207</t>
  </si>
  <si>
    <t>Kỹ sư Xây dựng công trình giao thông</t>
  </si>
  <si>
    <t>Huỳnh Văn Bông</t>
  </si>
  <si>
    <t>060089005084</t>
  </si>
  <si>
    <t>Kỹ sư Công nghệ kỹ thuật điện, điện tử</t>
  </si>
  <si>
    <t>Nguyễn Thanh Truyền</t>
  </si>
  <si>
    <t>060091017283</t>
  </si>
  <si>
    <t>Kỹ sư Công nghệ tự động</t>
  </si>
  <si>
    <t>Phan Tấn Minh</t>
  </si>
  <si>
    <t>070096003785</t>
  </si>
  <si>
    <t>Kỹ sư ngành Kỹ thuật xây dựng công trình giao thông (Xây dựng đường bộ).</t>
  </si>
  <si>
    <t>Lê Đình Tấn</t>
  </si>
  <si>
    <t>045091006090</t>
  </si>
  <si>
    <t>Kỹ sư Ngành kỹ thuật Điện</t>
  </si>
  <si>
    <t>Nguyễn Đoàn Văn Quí</t>
  </si>
  <si>
    <t>082200010344</t>
  </si>
  <si>
    <t>Cao đẳng Công nghệ kỹ thuật nhiệt.</t>
  </si>
  <si>
    <t>Trần Việt Hải</t>
  </si>
  <si>
    <t>092094002829</t>
  </si>
  <si>
    <t>Nguyễn Trung Dũng</t>
  </si>
  <si>
    <t>075087017772</t>
  </si>
  <si>
    <t>Kỹ sư Công nghệ kỹ thuật điện.</t>
  </si>
  <si>
    <t>Huỳnh Đề</t>
  </si>
  <si>
    <t>051091019642</t>
  </si>
  <si>
    <t>Cao đẳng Kinh tế xây dựng.</t>
  </si>
  <si>
    <t>Hồ Văn Trung</t>
  </si>
  <si>
    <t>051088008034</t>
  </si>
  <si>
    <t>Kỹ sư Xây dựng Cầu - Đường</t>
  </si>
  <si>
    <t>Trần Hiền Nhân</t>
  </si>
  <si>
    <t>075096019386</t>
  </si>
  <si>
    <t>Kỹ sư Kỹ thuật Công trình Xây dựng</t>
  </si>
  <si>
    <t>Huỳnh Tấn Phát</t>
  </si>
  <si>
    <t>075099017456</t>
  </si>
  <si>
    <t>Kỹ sư Công nghệ Kỹ thuật Công trình Xây dựng</t>
  </si>
  <si>
    <t>Hoàng Văn Đạo</t>
  </si>
  <si>
    <t>049094018922</t>
  </si>
  <si>
    <t>STT</t>
  </si>
  <si>
    <t>Ngày sinh</t>
  </si>
  <si>
    <t>23/03/1973</t>
  </si>
  <si>
    <t>29/03/1995</t>
  </si>
  <si>
    <t>20/08/1987</t>
  </si>
  <si>
    <t>03/04/1995</t>
  </si>
  <si>
    <t>29/03/1985</t>
  </si>
  <si>
    <t>01/12/1990</t>
  </si>
  <si>
    <t>02/11/1987</t>
  </si>
  <si>
    <t>15/04/1992</t>
  </si>
  <si>
    <t>04/07/1996</t>
  </si>
  <si>
    <t>20/10/1989</t>
  </si>
  <si>
    <t>04/02/1991</t>
  </si>
  <si>
    <t>18/09/1996</t>
  </si>
  <si>
    <t>22/02/1991</t>
  </si>
  <si>
    <t>10/08/2000</t>
  </si>
  <si>
    <t>05/03/1994</t>
  </si>
  <si>
    <t>25/05/1987</t>
  </si>
  <si>
    <t>05/09/1991</t>
  </si>
  <si>
    <t>13/04/1988</t>
  </si>
  <si>
    <t>01/04/1996</t>
  </si>
  <si>
    <t>09/04/1999</t>
  </si>
  <si>
    <t>03/02/1994</t>
  </si>
  <si>
    <t>Họ và tên</t>
  </si>
  <si>
    <t>CMND/CCCD</t>
  </si>
  <si>
    <t>Trình độ CM</t>
  </si>
  <si>
    <t>Hạng</t>
  </si>
  <si>
    <t>II</t>
  </si>
  <si>
    <t>III</t>
  </si>
  <si>
    <t>Công ty CP Tư vấn Trường Sơn</t>
  </si>
  <si>
    <t>Vũ Mạnh Hiền</t>
  </si>
  <si>
    <t>033077003728</t>
  </si>
  <si>
    <t>Kỹ sư Xây dựng ngành Vật liệu và Cấu kiện xây dựng</t>
  </si>
  <si>
    <t>Công ty TNHH Một thành viên PCD Nguyễn Hải</t>
  </si>
  <si>
    <t>Đoàn Quốc Dũng</t>
  </si>
  <si>
    <t>31/08/1991</t>
  </si>
  <si>
    <t>087091000117</t>
  </si>
  <si>
    <t>Kỹ sư Xây dựng dân dụng và công nghiệp.</t>
  </si>
  <si>
    <t>Lâm Thanh Tân</t>
  </si>
  <si>
    <t>01/01/1981</t>
  </si>
  <si>
    <t>049081002045</t>
  </si>
  <si>
    <t>Kỹ sư Kỹ thuật xây dựng.</t>
  </si>
  <si>
    <t xml:space="preserve">DANH SÁCH SÁT HẠCH CẤP CHỨNG CHỈ HÀNH NGHỀ HOẠT ĐỘNG XÂY DỰNG </t>
  </si>
  <si>
    <t>Ngày 14-6-2025 tại TP Hồ Chí Minh</t>
  </si>
  <si>
    <t>(Kèm theo Quyết định số    /2025/QĐ-VECAS ngày 09 tháng 06 năm 2025)</t>
  </si>
  <si>
    <t>Lĩnh vực SH</t>
  </si>
  <si>
    <t>Kết quả sát hạch</t>
  </si>
  <si>
    <t>Số lĩnh vực</t>
  </si>
  <si>
    <t>Thành tiền</t>
  </si>
  <si>
    <t>Ngày nộp phí SH</t>
  </si>
  <si>
    <t>18/10/1977</t>
  </si>
  <si>
    <t>Võ Chí Hưng</t>
  </si>
  <si>
    <t>05/01/1997</t>
  </si>
  <si>
    <t>Kỹ sư công nghệ kỹ thuật công trình xây dựng</t>
  </si>
  <si>
    <t>Thông tin xuất hóa đơn</t>
  </si>
  <si>
    <t>Không thi</t>
  </si>
  <si>
    <t>Lê Hữu Hồ</t>
  </si>
  <si>
    <t>02/03/1962</t>
  </si>
  <si>
    <t>038062008536</t>
  </si>
  <si>
    <t>Kỹ sư Địa chất công trình</t>
  </si>
  <si>
    <t>Quản lý dự án đầu tư xây dựng công trình</t>
  </si>
  <si>
    <t>CÔNG TY CỔ PHẦN TƯ VẤN KỸ THUẬT &amp; XÂY DỰNG HỒNG HÀ</t>
  </si>
  <si>
    <t>12/6/2025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</si>
</sst>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i/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1" fontId="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14" fontId="3" fillId="0" borderId="2" xfId="0" applyNumberFormat="1" applyFont="1" applyBorder="1"/>
    <xf numFmtId="0" fontId="3" fillId="2" borderId="4" xfId="0" applyFon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7" fillId="2" borderId="2" xfId="0" applyFont="1" applyFill="1" applyBorder="1"/>
    <xf numFmtId="14" fontId="6" fillId="2" borderId="2" xfId="0" applyNumberFormat="1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0" xfId="0" applyFill="1"/>
    <xf numFmtId="14" fontId="8" fillId="2" borderId="2" xfId="0" applyNumberFormat="1" applyFont="1" applyFill="1" applyBorder="1"/>
    <xf numFmtId="0" fontId="5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4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115" zoomScaleNormal="115" workbookViewId="0">
      <selection activeCell="J44" sqref="J44"/>
    </sheetView>
  </sheetViews>
  <sheetFormatPr defaultRowHeight="15" x14ac:dyDescent="0.25"/>
  <cols>
    <col min="1" max="1" width="4.42578125" bestFit="1" customWidth="1"/>
    <col min="2" max="2" width="15.7109375" customWidth="1"/>
    <col min="3" max="3" width="10.28515625" bestFit="1" customWidth="1"/>
    <col min="4" max="4" width="12.5703125" customWidth="1"/>
    <col min="5" max="5" width="24.28515625" customWidth="1"/>
    <col min="6" max="6" width="29.42578125" customWidth="1"/>
    <col min="7" max="7" width="5.85546875" bestFit="1" customWidth="1"/>
    <col min="8" max="8" width="13.5703125" bestFit="1" customWidth="1"/>
    <col min="9" max="9" width="6.5703125" bestFit="1" customWidth="1"/>
    <col min="10" max="10" width="12.28515625" bestFit="1" customWidth="1"/>
    <col min="11" max="11" width="9.28515625" bestFit="1" customWidth="1"/>
    <col min="12" max="12" width="18.85546875" bestFit="1" customWidth="1"/>
  </cols>
  <sheetData>
    <row r="1" spans="1:12" x14ac:dyDescent="0.25">
      <c r="A1" s="42" t="s">
        <v>114</v>
      </c>
      <c r="B1" s="42"/>
      <c r="C1" s="42"/>
      <c r="D1" s="42"/>
      <c r="E1" s="42"/>
      <c r="F1" s="42"/>
      <c r="G1" s="42"/>
      <c r="H1" s="1"/>
      <c r="I1" s="1"/>
      <c r="J1" s="2"/>
      <c r="K1" s="3"/>
      <c r="L1" s="3"/>
    </row>
    <row r="2" spans="1:12" x14ac:dyDescent="0.25">
      <c r="A2" s="43" t="s">
        <v>115</v>
      </c>
      <c r="B2" s="43"/>
      <c r="C2" s="43"/>
      <c r="D2" s="43"/>
      <c r="E2" s="43"/>
      <c r="F2" s="43"/>
      <c r="G2" s="43"/>
      <c r="H2" s="4"/>
      <c r="I2" s="4"/>
      <c r="J2" s="5"/>
      <c r="K2" s="6"/>
      <c r="L2" s="6"/>
    </row>
    <row r="3" spans="1:12" x14ac:dyDescent="0.25">
      <c r="A3" s="44" t="s">
        <v>116</v>
      </c>
      <c r="B3" s="44"/>
      <c r="C3" s="44"/>
      <c r="D3" s="44"/>
      <c r="E3" s="44"/>
      <c r="F3" s="44"/>
      <c r="G3" s="44"/>
      <c r="H3" s="4"/>
      <c r="I3" s="4"/>
      <c r="J3" s="5"/>
      <c r="K3" s="6"/>
      <c r="L3" s="22"/>
    </row>
    <row r="4" spans="1:12" ht="24" x14ac:dyDescent="0.25">
      <c r="A4" s="7" t="s">
        <v>72</v>
      </c>
      <c r="B4" s="8" t="s">
        <v>95</v>
      </c>
      <c r="C4" s="7" t="s">
        <v>73</v>
      </c>
      <c r="D4" s="8" t="s">
        <v>96</v>
      </c>
      <c r="E4" s="8" t="s">
        <v>97</v>
      </c>
      <c r="F4" s="8" t="s">
        <v>117</v>
      </c>
      <c r="G4" s="8" t="s">
        <v>98</v>
      </c>
      <c r="H4" s="7" t="s">
        <v>118</v>
      </c>
      <c r="I4" s="7" t="s">
        <v>119</v>
      </c>
      <c r="J4" s="9" t="s">
        <v>120</v>
      </c>
      <c r="K4" s="7" t="s">
        <v>121</v>
      </c>
      <c r="L4" s="23" t="s">
        <v>126</v>
      </c>
    </row>
    <row r="5" spans="1:12" x14ac:dyDescent="0.25">
      <c r="A5" s="7"/>
      <c r="B5" s="45" t="s">
        <v>5</v>
      </c>
      <c r="C5" s="45"/>
      <c r="D5" s="45"/>
      <c r="E5" s="45"/>
      <c r="F5" s="45"/>
      <c r="G5" s="45"/>
      <c r="H5" s="7"/>
      <c r="I5" s="7" t="s">
        <v>1</v>
      </c>
      <c r="J5" s="9">
        <f>I5*346500</f>
        <v>693000</v>
      </c>
      <c r="K5" s="7" t="s">
        <v>134</v>
      </c>
      <c r="L5" s="7"/>
    </row>
    <row r="6" spans="1:12" ht="24" x14ac:dyDescent="0.25">
      <c r="A6" s="10">
        <v>1</v>
      </c>
      <c r="B6" s="11" t="s">
        <v>6</v>
      </c>
      <c r="C6" s="12" t="s">
        <v>74</v>
      </c>
      <c r="D6" s="10" t="s">
        <v>7</v>
      </c>
      <c r="E6" s="11" t="s">
        <v>8</v>
      </c>
      <c r="F6" s="13" t="s">
        <v>9</v>
      </c>
      <c r="G6" s="4" t="s">
        <v>100</v>
      </c>
      <c r="H6" s="4"/>
      <c r="I6" s="14">
        <v>1</v>
      </c>
      <c r="J6" s="14"/>
      <c r="K6" s="14"/>
      <c r="L6" s="24"/>
    </row>
    <row r="7" spans="1:12" ht="24" x14ac:dyDescent="0.25">
      <c r="A7" s="10">
        <v>2</v>
      </c>
      <c r="B7" s="11" t="s">
        <v>10</v>
      </c>
      <c r="C7" s="12" t="s">
        <v>75</v>
      </c>
      <c r="D7" s="10" t="s">
        <v>11</v>
      </c>
      <c r="E7" s="11" t="s">
        <v>12</v>
      </c>
      <c r="F7" s="13" t="s">
        <v>0</v>
      </c>
      <c r="G7" s="4" t="s">
        <v>99</v>
      </c>
      <c r="H7" s="4"/>
      <c r="I7" s="14">
        <v>1</v>
      </c>
      <c r="J7" s="14"/>
      <c r="K7" s="14"/>
      <c r="L7" s="24"/>
    </row>
    <row r="8" spans="1:12" x14ac:dyDescent="0.25">
      <c r="A8" s="10"/>
      <c r="B8" s="45" t="s">
        <v>13</v>
      </c>
      <c r="C8" s="45"/>
      <c r="D8" s="45"/>
      <c r="E8" s="45"/>
      <c r="F8" s="45"/>
      <c r="G8" s="45"/>
      <c r="H8" s="4"/>
      <c r="I8" s="14">
        <f>SUM(I9:I32)</f>
        <v>22</v>
      </c>
      <c r="J8" s="9">
        <f>I8*346500</f>
        <v>7623000</v>
      </c>
      <c r="K8" s="31">
        <v>45819</v>
      </c>
      <c r="L8" s="24"/>
    </row>
    <row r="9" spans="1:12" ht="24" x14ac:dyDescent="0.25">
      <c r="A9" s="33">
        <v>3</v>
      </c>
      <c r="B9" s="35" t="s">
        <v>14</v>
      </c>
      <c r="C9" s="37" t="s">
        <v>76</v>
      </c>
      <c r="D9" s="33" t="s">
        <v>15</v>
      </c>
      <c r="E9" s="35" t="s">
        <v>16</v>
      </c>
      <c r="F9" s="13" t="s">
        <v>4</v>
      </c>
      <c r="G9" s="4" t="s">
        <v>99</v>
      </c>
      <c r="H9" s="4"/>
      <c r="I9" s="14">
        <v>1</v>
      </c>
      <c r="J9" s="14"/>
      <c r="K9" s="14"/>
      <c r="L9" s="24"/>
    </row>
    <row r="10" spans="1:12" ht="24" x14ac:dyDescent="0.25">
      <c r="A10" s="34"/>
      <c r="B10" s="36"/>
      <c r="C10" s="38"/>
      <c r="D10" s="34"/>
      <c r="E10" s="36"/>
      <c r="F10" s="11" t="s">
        <v>17</v>
      </c>
      <c r="G10" s="4" t="s">
        <v>99</v>
      </c>
      <c r="H10" s="4"/>
      <c r="I10" s="14">
        <v>1</v>
      </c>
      <c r="J10" s="14"/>
      <c r="K10" s="14"/>
      <c r="L10" s="24"/>
    </row>
    <row r="11" spans="1:12" ht="24" x14ac:dyDescent="0.25">
      <c r="A11" s="10">
        <v>4</v>
      </c>
      <c r="B11" s="11" t="s">
        <v>18</v>
      </c>
      <c r="C11" s="12" t="s">
        <v>77</v>
      </c>
      <c r="D11" s="10" t="s">
        <v>19</v>
      </c>
      <c r="E11" s="11" t="s">
        <v>20</v>
      </c>
      <c r="F11" s="13" t="s">
        <v>4</v>
      </c>
      <c r="G11" s="4" t="s">
        <v>100</v>
      </c>
      <c r="H11" s="4"/>
      <c r="I11" s="14">
        <v>1</v>
      </c>
      <c r="J11" s="14"/>
      <c r="K11" s="14"/>
      <c r="L11" s="25"/>
    </row>
    <row r="12" spans="1:12" ht="24" x14ac:dyDescent="0.25">
      <c r="A12" s="10">
        <v>5</v>
      </c>
      <c r="B12" s="11" t="s">
        <v>21</v>
      </c>
      <c r="C12" s="12" t="s">
        <v>78</v>
      </c>
      <c r="D12" s="10" t="s">
        <v>22</v>
      </c>
      <c r="E12" s="11" t="s">
        <v>23</v>
      </c>
      <c r="F12" s="13" t="s">
        <v>0</v>
      </c>
      <c r="G12" s="4" t="s">
        <v>100</v>
      </c>
      <c r="H12" s="4"/>
      <c r="I12" s="14">
        <v>1</v>
      </c>
      <c r="J12" s="14"/>
      <c r="K12" s="14"/>
      <c r="L12" s="24"/>
    </row>
    <row r="13" spans="1:12" ht="24" x14ac:dyDescent="0.25">
      <c r="A13" s="10">
        <v>6</v>
      </c>
      <c r="B13" s="11" t="s">
        <v>24</v>
      </c>
      <c r="C13" s="12" t="s">
        <v>79</v>
      </c>
      <c r="D13" s="10" t="s">
        <v>25</v>
      </c>
      <c r="E13" s="11" t="s">
        <v>26</v>
      </c>
      <c r="F13" s="13" t="s">
        <v>27</v>
      </c>
      <c r="G13" s="4" t="s">
        <v>100</v>
      </c>
      <c r="H13" s="4"/>
      <c r="I13" s="14">
        <v>1</v>
      </c>
      <c r="J13" s="14"/>
      <c r="K13" s="14"/>
      <c r="L13" s="24"/>
    </row>
    <row r="14" spans="1:12" x14ac:dyDescent="0.25">
      <c r="A14" s="10">
        <v>7</v>
      </c>
      <c r="B14" s="11" t="s">
        <v>28</v>
      </c>
      <c r="C14" s="12" t="s">
        <v>80</v>
      </c>
      <c r="D14" s="10" t="s">
        <v>29</v>
      </c>
      <c r="E14" s="11" t="s">
        <v>30</v>
      </c>
      <c r="F14" s="13" t="s">
        <v>0</v>
      </c>
      <c r="G14" s="4" t="s">
        <v>99</v>
      </c>
      <c r="H14" s="4"/>
      <c r="I14" s="14">
        <v>1</v>
      </c>
      <c r="J14" s="14"/>
      <c r="K14" s="14"/>
      <c r="L14" s="24"/>
    </row>
    <row r="15" spans="1:12" x14ac:dyDescent="0.25">
      <c r="A15" s="40">
        <v>8</v>
      </c>
      <c r="B15" s="39" t="s">
        <v>31</v>
      </c>
      <c r="C15" s="41" t="s">
        <v>81</v>
      </c>
      <c r="D15" s="40" t="s">
        <v>32</v>
      </c>
      <c r="E15" s="39" t="s">
        <v>33</v>
      </c>
      <c r="F15" s="13" t="s">
        <v>0</v>
      </c>
      <c r="G15" s="4" t="s">
        <v>100</v>
      </c>
      <c r="H15" s="4"/>
      <c r="I15" s="14">
        <v>1</v>
      </c>
      <c r="J15" s="14"/>
      <c r="K15" s="14"/>
      <c r="L15" s="24"/>
    </row>
    <row r="16" spans="1:12" x14ac:dyDescent="0.25">
      <c r="A16" s="40"/>
      <c r="B16" s="39"/>
      <c r="C16" s="41"/>
      <c r="D16" s="40"/>
      <c r="E16" s="39"/>
      <c r="F16" s="13" t="s">
        <v>34</v>
      </c>
      <c r="G16" s="4" t="s">
        <v>100</v>
      </c>
      <c r="H16" s="4"/>
      <c r="I16" s="14">
        <v>1</v>
      </c>
      <c r="J16" s="14"/>
      <c r="K16" s="14"/>
      <c r="L16" s="25"/>
    </row>
    <row r="17" spans="1:12" ht="24" x14ac:dyDescent="0.25">
      <c r="A17" s="10">
        <v>9</v>
      </c>
      <c r="B17" s="11" t="s">
        <v>35</v>
      </c>
      <c r="C17" s="12" t="s">
        <v>82</v>
      </c>
      <c r="D17" s="10" t="s">
        <v>36</v>
      </c>
      <c r="E17" s="11" t="s">
        <v>37</v>
      </c>
      <c r="F17" s="13" t="s">
        <v>0</v>
      </c>
      <c r="G17" s="4" t="s">
        <v>99</v>
      </c>
      <c r="H17" s="4"/>
      <c r="I17" s="14">
        <v>1</v>
      </c>
      <c r="J17" s="14"/>
      <c r="K17" s="14"/>
      <c r="L17" s="25"/>
    </row>
    <row r="18" spans="1:12" ht="24" x14ac:dyDescent="0.25">
      <c r="A18" s="10">
        <v>10</v>
      </c>
      <c r="B18" s="11" t="s">
        <v>38</v>
      </c>
      <c r="C18" s="12" t="s">
        <v>83</v>
      </c>
      <c r="D18" s="10" t="s">
        <v>39</v>
      </c>
      <c r="E18" s="11" t="s">
        <v>40</v>
      </c>
      <c r="F18" s="13" t="s">
        <v>17</v>
      </c>
      <c r="G18" s="4" t="s">
        <v>99</v>
      </c>
      <c r="H18" s="4"/>
      <c r="I18" s="14">
        <v>1</v>
      </c>
      <c r="J18" s="14"/>
      <c r="K18" s="14"/>
      <c r="L18" s="25"/>
    </row>
    <row r="19" spans="1:12" ht="24" x14ac:dyDescent="0.25">
      <c r="A19" s="10">
        <v>11</v>
      </c>
      <c r="B19" s="11" t="s">
        <v>41</v>
      </c>
      <c r="C19" s="12" t="s">
        <v>84</v>
      </c>
      <c r="D19" s="10" t="s">
        <v>42</v>
      </c>
      <c r="E19" s="11" t="s">
        <v>43</v>
      </c>
      <c r="F19" s="13" t="s">
        <v>17</v>
      </c>
      <c r="G19" s="4" t="s">
        <v>99</v>
      </c>
      <c r="H19" s="4"/>
      <c r="I19" s="14">
        <v>1</v>
      </c>
      <c r="J19" s="14"/>
      <c r="K19" s="14"/>
      <c r="L19" s="24"/>
    </row>
    <row r="20" spans="1:12" ht="36" x14ac:dyDescent="0.25">
      <c r="A20" s="10">
        <v>12</v>
      </c>
      <c r="B20" s="11" t="s">
        <v>44</v>
      </c>
      <c r="C20" s="12" t="s">
        <v>85</v>
      </c>
      <c r="D20" s="10" t="s">
        <v>45</v>
      </c>
      <c r="E20" s="11" t="s">
        <v>46</v>
      </c>
      <c r="F20" s="13" t="s">
        <v>0</v>
      </c>
      <c r="G20" s="4" t="s">
        <v>100</v>
      </c>
      <c r="H20" s="4"/>
      <c r="I20" s="14">
        <v>1</v>
      </c>
      <c r="J20" s="14"/>
      <c r="K20" s="14"/>
      <c r="L20" s="24"/>
    </row>
    <row r="21" spans="1:12" ht="24" x14ac:dyDescent="0.25">
      <c r="A21" s="40">
        <v>13</v>
      </c>
      <c r="B21" s="39" t="s">
        <v>47</v>
      </c>
      <c r="C21" s="41" t="s">
        <v>86</v>
      </c>
      <c r="D21" s="40" t="s">
        <v>48</v>
      </c>
      <c r="E21" s="39" t="s">
        <v>49</v>
      </c>
      <c r="F21" s="13" t="s">
        <v>4</v>
      </c>
      <c r="G21" s="4" t="s">
        <v>100</v>
      </c>
      <c r="H21" s="4" t="s">
        <v>127</v>
      </c>
      <c r="I21" s="14">
        <v>0</v>
      </c>
      <c r="J21" s="14"/>
      <c r="K21" s="14"/>
      <c r="L21" s="24"/>
    </row>
    <row r="22" spans="1:12" ht="24" x14ac:dyDescent="0.25">
      <c r="A22" s="40"/>
      <c r="B22" s="39"/>
      <c r="C22" s="41"/>
      <c r="D22" s="40"/>
      <c r="E22" s="39"/>
      <c r="F22" s="13" t="s">
        <v>17</v>
      </c>
      <c r="G22" s="4" t="s">
        <v>100</v>
      </c>
      <c r="H22" s="4" t="s">
        <v>127</v>
      </c>
      <c r="I22" s="14">
        <v>0</v>
      </c>
      <c r="J22" s="14"/>
      <c r="K22" s="14"/>
      <c r="L22" s="24"/>
    </row>
    <row r="23" spans="1:12" ht="24" x14ac:dyDescent="0.25">
      <c r="A23" s="10">
        <v>14</v>
      </c>
      <c r="B23" s="11" t="s">
        <v>50</v>
      </c>
      <c r="C23" s="12" t="s">
        <v>87</v>
      </c>
      <c r="D23" s="10" t="s">
        <v>51</v>
      </c>
      <c r="E23" s="11" t="s">
        <v>52</v>
      </c>
      <c r="F23" s="13" t="s">
        <v>17</v>
      </c>
      <c r="G23" s="4" t="s">
        <v>100</v>
      </c>
      <c r="H23" s="4"/>
      <c r="I23" s="14">
        <v>1</v>
      </c>
      <c r="J23" s="14"/>
      <c r="K23" s="14"/>
      <c r="L23" s="26"/>
    </row>
    <row r="24" spans="1:12" x14ac:dyDescent="0.25">
      <c r="A24" s="10">
        <v>15</v>
      </c>
      <c r="B24" s="11" t="s">
        <v>53</v>
      </c>
      <c r="C24" s="12" t="s">
        <v>88</v>
      </c>
      <c r="D24" s="10" t="s">
        <v>54</v>
      </c>
      <c r="E24" s="11" t="s">
        <v>30</v>
      </c>
      <c r="F24" s="13" t="s">
        <v>0</v>
      </c>
      <c r="G24" s="4" t="s">
        <v>100</v>
      </c>
      <c r="H24" s="4"/>
      <c r="I24" s="14">
        <v>1</v>
      </c>
      <c r="J24" s="14"/>
      <c r="K24" s="14"/>
      <c r="L24" s="24"/>
    </row>
    <row r="25" spans="1:12" ht="24" x14ac:dyDescent="0.25">
      <c r="A25" s="10">
        <v>16</v>
      </c>
      <c r="B25" s="11" t="s">
        <v>55</v>
      </c>
      <c r="C25" s="12" t="s">
        <v>89</v>
      </c>
      <c r="D25" s="10" t="s">
        <v>56</v>
      </c>
      <c r="E25" s="11" t="s">
        <v>57</v>
      </c>
      <c r="F25" s="13" t="s">
        <v>17</v>
      </c>
      <c r="G25" s="4" t="s">
        <v>100</v>
      </c>
      <c r="H25" s="4"/>
      <c r="I25" s="14">
        <v>1</v>
      </c>
      <c r="J25" s="14"/>
      <c r="K25" s="14"/>
      <c r="L25" s="24"/>
    </row>
    <row r="26" spans="1:12" x14ac:dyDescent="0.25">
      <c r="A26" s="10">
        <v>17</v>
      </c>
      <c r="B26" s="11" t="s">
        <v>58</v>
      </c>
      <c r="C26" s="12" t="s">
        <v>90</v>
      </c>
      <c r="D26" s="10" t="s">
        <v>59</v>
      </c>
      <c r="E26" s="11" t="s">
        <v>60</v>
      </c>
      <c r="F26" s="13" t="s">
        <v>0</v>
      </c>
      <c r="G26" s="4" t="s">
        <v>100</v>
      </c>
      <c r="H26" s="4"/>
      <c r="I26" s="14">
        <v>1</v>
      </c>
      <c r="J26" s="14"/>
      <c r="K26" s="14"/>
      <c r="L26" s="24"/>
    </row>
    <row r="27" spans="1:12" x14ac:dyDescent="0.25">
      <c r="A27" s="10">
        <v>18</v>
      </c>
      <c r="B27" s="11" t="s">
        <v>61</v>
      </c>
      <c r="C27" s="12" t="s">
        <v>91</v>
      </c>
      <c r="D27" s="10" t="s">
        <v>62</v>
      </c>
      <c r="E27" s="11" t="s">
        <v>63</v>
      </c>
      <c r="F27" s="13" t="s">
        <v>34</v>
      </c>
      <c r="G27" s="4" t="s">
        <v>100</v>
      </c>
      <c r="H27" s="4"/>
      <c r="I27" s="14">
        <v>1</v>
      </c>
      <c r="J27" s="14"/>
      <c r="K27" s="14"/>
      <c r="L27" s="24"/>
    </row>
    <row r="28" spans="1:12" ht="24" x14ac:dyDescent="0.25">
      <c r="A28" s="10">
        <v>19</v>
      </c>
      <c r="B28" s="11" t="s">
        <v>64</v>
      </c>
      <c r="C28" s="12" t="s">
        <v>92</v>
      </c>
      <c r="D28" s="10" t="s">
        <v>65</v>
      </c>
      <c r="E28" s="11" t="s">
        <v>66</v>
      </c>
      <c r="F28" s="13" t="s">
        <v>0</v>
      </c>
      <c r="G28" s="4" t="s">
        <v>100</v>
      </c>
      <c r="H28" s="4"/>
      <c r="I28" s="14">
        <v>1</v>
      </c>
      <c r="J28" s="14"/>
      <c r="K28" s="14"/>
      <c r="L28" s="24"/>
    </row>
    <row r="29" spans="1:12" ht="24" x14ac:dyDescent="0.25">
      <c r="A29" s="10">
        <v>20</v>
      </c>
      <c r="B29" s="11" t="s">
        <v>67</v>
      </c>
      <c r="C29" s="12" t="s">
        <v>93</v>
      </c>
      <c r="D29" s="10" t="s">
        <v>68</v>
      </c>
      <c r="E29" s="11" t="s">
        <v>69</v>
      </c>
      <c r="F29" s="13" t="s">
        <v>0</v>
      </c>
      <c r="G29" s="4" t="s">
        <v>100</v>
      </c>
      <c r="H29" s="4"/>
      <c r="I29" s="14">
        <v>1</v>
      </c>
      <c r="J29" s="14"/>
      <c r="K29" s="14"/>
      <c r="L29" s="24"/>
    </row>
    <row r="30" spans="1:12" x14ac:dyDescent="0.25">
      <c r="A30" s="40">
        <v>21</v>
      </c>
      <c r="B30" s="39" t="s">
        <v>70</v>
      </c>
      <c r="C30" s="41" t="s">
        <v>94</v>
      </c>
      <c r="D30" s="40" t="s">
        <v>71</v>
      </c>
      <c r="E30" s="39" t="s">
        <v>3</v>
      </c>
      <c r="F30" s="13" t="s">
        <v>0</v>
      </c>
      <c r="G30" s="4" t="s">
        <v>100</v>
      </c>
      <c r="H30" s="4"/>
      <c r="I30" s="14">
        <v>1</v>
      </c>
      <c r="J30" s="14"/>
      <c r="K30" s="14"/>
      <c r="L30" s="24"/>
    </row>
    <row r="31" spans="1:12" x14ac:dyDescent="0.25">
      <c r="A31" s="40"/>
      <c r="B31" s="39"/>
      <c r="C31" s="41"/>
      <c r="D31" s="40"/>
      <c r="E31" s="39"/>
      <c r="F31" s="13" t="s">
        <v>34</v>
      </c>
      <c r="G31" s="4" t="s">
        <v>100</v>
      </c>
      <c r="H31" s="4"/>
      <c r="I31" s="14">
        <v>1</v>
      </c>
      <c r="J31" s="14"/>
      <c r="K31" s="14"/>
      <c r="L31" s="24"/>
    </row>
    <row r="32" spans="1:12" x14ac:dyDescent="0.25">
      <c r="A32" s="40"/>
      <c r="B32" s="39"/>
      <c r="C32" s="41"/>
      <c r="D32" s="40"/>
      <c r="E32" s="39"/>
      <c r="F32" s="13" t="s">
        <v>2</v>
      </c>
      <c r="G32" s="4" t="s">
        <v>100</v>
      </c>
      <c r="H32" s="4"/>
      <c r="I32" s="14">
        <v>1</v>
      </c>
      <c r="J32" s="14"/>
      <c r="K32" s="14"/>
      <c r="L32" s="24"/>
    </row>
    <row r="33" spans="1:12" x14ac:dyDescent="0.25">
      <c r="A33" s="10"/>
      <c r="B33" s="32" t="s">
        <v>101</v>
      </c>
      <c r="C33" s="32"/>
      <c r="D33" s="32"/>
      <c r="E33" s="32"/>
      <c r="F33" s="32"/>
      <c r="G33" s="32"/>
      <c r="H33" s="4"/>
      <c r="I33" s="14">
        <f>SUM(I34)</f>
        <v>1</v>
      </c>
      <c r="J33" s="9">
        <f>I33*346500</f>
        <v>346500</v>
      </c>
      <c r="K33" s="21">
        <v>45817</v>
      </c>
      <c r="L33" s="24"/>
    </row>
    <row r="34" spans="1:12" ht="24" x14ac:dyDescent="0.25">
      <c r="A34" s="10">
        <v>22</v>
      </c>
      <c r="B34" s="11" t="s">
        <v>102</v>
      </c>
      <c r="C34" s="15" t="s">
        <v>122</v>
      </c>
      <c r="D34" s="10" t="s">
        <v>103</v>
      </c>
      <c r="E34" s="11" t="s">
        <v>104</v>
      </c>
      <c r="F34" s="11" t="s">
        <v>0</v>
      </c>
      <c r="G34" s="10" t="s">
        <v>99</v>
      </c>
      <c r="H34" s="4"/>
      <c r="I34" s="14">
        <v>1</v>
      </c>
      <c r="J34" s="14"/>
      <c r="K34" s="14"/>
      <c r="L34" s="24"/>
    </row>
    <row r="35" spans="1:12" x14ac:dyDescent="0.25">
      <c r="A35" s="10"/>
      <c r="B35" s="32" t="s">
        <v>105</v>
      </c>
      <c r="C35" s="32"/>
      <c r="D35" s="32"/>
      <c r="E35" s="32"/>
      <c r="F35" s="32"/>
      <c r="G35" s="32"/>
      <c r="H35" s="4"/>
      <c r="I35" s="4">
        <f>SUM(I36:I38)</f>
        <v>3</v>
      </c>
      <c r="J35" s="9">
        <f>I35*346500</f>
        <v>1039500</v>
      </c>
      <c r="K35" s="21">
        <v>45817</v>
      </c>
      <c r="L35" s="24"/>
    </row>
    <row r="36" spans="1:12" ht="24" x14ac:dyDescent="0.25">
      <c r="A36" s="10">
        <v>23</v>
      </c>
      <c r="B36" s="11" t="s">
        <v>106</v>
      </c>
      <c r="C36" s="12" t="s">
        <v>107</v>
      </c>
      <c r="D36" s="10" t="s">
        <v>108</v>
      </c>
      <c r="E36" s="11" t="s">
        <v>109</v>
      </c>
      <c r="F36" s="11" t="s">
        <v>34</v>
      </c>
      <c r="G36" s="4" t="s">
        <v>100</v>
      </c>
      <c r="H36" s="4"/>
      <c r="I36" s="14">
        <v>1</v>
      </c>
      <c r="J36" s="14"/>
      <c r="K36" s="14"/>
      <c r="L36" s="24"/>
    </row>
    <row r="37" spans="1:12" ht="24" x14ac:dyDescent="0.25">
      <c r="A37" s="10">
        <v>24</v>
      </c>
      <c r="B37" s="11" t="s">
        <v>123</v>
      </c>
      <c r="C37" s="12" t="s">
        <v>124</v>
      </c>
      <c r="D37" s="10">
        <v>56097003711</v>
      </c>
      <c r="E37" s="11" t="s">
        <v>125</v>
      </c>
      <c r="F37" s="11" t="s">
        <v>0</v>
      </c>
      <c r="G37" s="4" t="s">
        <v>100</v>
      </c>
      <c r="H37" s="4"/>
      <c r="I37" s="14">
        <v>1</v>
      </c>
      <c r="J37" s="14"/>
      <c r="K37" s="14"/>
      <c r="L37" s="24"/>
    </row>
    <row r="38" spans="1:12" x14ac:dyDescent="0.25">
      <c r="A38" s="16">
        <v>25</v>
      </c>
      <c r="B38" s="17" t="s">
        <v>110</v>
      </c>
      <c r="C38" s="18" t="s">
        <v>111</v>
      </c>
      <c r="D38" s="16" t="s">
        <v>112</v>
      </c>
      <c r="E38" s="17" t="s">
        <v>113</v>
      </c>
      <c r="F38" s="17" t="s">
        <v>34</v>
      </c>
      <c r="G38" s="19" t="s">
        <v>100</v>
      </c>
      <c r="H38" s="19"/>
      <c r="I38" s="20">
        <v>1</v>
      </c>
      <c r="J38" s="20"/>
      <c r="K38" s="20"/>
      <c r="L38" s="24"/>
    </row>
    <row r="39" spans="1:12" s="30" customFormat="1" x14ac:dyDescent="0.25">
      <c r="A39" s="28"/>
      <c r="B39" s="32" t="s">
        <v>133</v>
      </c>
      <c r="C39" s="32"/>
      <c r="D39" s="32"/>
      <c r="E39" s="32"/>
      <c r="F39" s="32"/>
      <c r="G39" s="32"/>
      <c r="H39" s="32"/>
      <c r="I39" s="4">
        <f>SUM(I40:I48)</f>
        <v>2</v>
      </c>
      <c r="J39" s="9">
        <f>I39*346500</f>
        <v>693000</v>
      </c>
      <c r="K39" s="26">
        <v>45820</v>
      </c>
      <c r="L39" s="24"/>
    </row>
    <row r="40" spans="1:12" s="30" customFormat="1" ht="24" x14ac:dyDescent="0.25">
      <c r="A40" s="33">
        <v>26</v>
      </c>
      <c r="B40" s="35" t="s">
        <v>128</v>
      </c>
      <c r="C40" s="37" t="s">
        <v>129</v>
      </c>
      <c r="D40" s="33" t="s">
        <v>130</v>
      </c>
      <c r="E40" s="35" t="s">
        <v>131</v>
      </c>
      <c r="F40" s="27" t="s">
        <v>132</v>
      </c>
      <c r="G40" s="28" t="s">
        <v>100</v>
      </c>
      <c r="H40" s="29"/>
      <c r="I40" s="4">
        <v>1</v>
      </c>
      <c r="J40" s="24"/>
      <c r="K40" s="24"/>
      <c r="L40" s="24"/>
    </row>
    <row r="41" spans="1:12" s="30" customFormat="1" x14ac:dyDescent="0.25">
      <c r="A41" s="34"/>
      <c r="B41" s="36"/>
      <c r="C41" s="38"/>
      <c r="D41" s="34"/>
      <c r="E41" s="36"/>
      <c r="F41" s="27" t="s">
        <v>2</v>
      </c>
      <c r="G41" s="28" t="s">
        <v>100</v>
      </c>
      <c r="H41" s="29"/>
      <c r="I41" s="4">
        <v>1</v>
      </c>
      <c r="J41" s="24"/>
      <c r="K41" s="24"/>
      <c r="L41" s="24"/>
    </row>
    <row r="42" spans="1:12" x14ac:dyDescent="0.25">
      <c r="J42" s="46">
        <f>SUM(J5:J41)</f>
        <v>10395000</v>
      </c>
    </row>
    <row r="43" spans="1:12" x14ac:dyDescent="0.25">
      <c r="J43" s="46">
        <f>J42/346500</f>
        <v>30</v>
      </c>
    </row>
  </sheetData>
  <mergeCells count="33">
    <mergeCell ref="C15:C16"/>
    <mergeCell ref="D15:D16"/>
    <mergeCell ref="A30:A32"/>
    <mergeCell ref="B30:B32"/>
    <mergeCell ref="C30:C32"/>
    <mergeCell ref="D30:D32"/>
    <mergeCell ref="A1:G1"/>
    <mergeCell ref="A2:G2"/>
    <mergeCell ref="A3:G3"/>
    <mergeCell ref="B5:G5"/>
    <mergeCell ref="B8:G8"/>
    <mergeCell ref="A9:A10"/>
    <mergeCell ref="B33:G33"/>
    <mergeCell ref="B35:G35"/>
    <mergeCell ref="E9:E10"/>
    <mergeCell ref="D9:D10"/>
    <mergeCell ref="C9:C10"/>
    <mergeCell ref="B9:B10"/>
    <mergeCell ref="E30:E32"/>
    <mergeCell ref="E15:E16"/>
    <mergeCell ref="A21:A22"/>
    <mergeCell ref="B21:B22"/>
    <mergeCell ref="C21:C22"/>
    <mergeCell ref="D21:D22"/>
    <mergeCell ref="E21:E22"/>
    <mergeCell ref="A15:A16"/>
    <mergeCell ref="B15:B16"/>
    <mergeCell ref="B39:H39"/>
    <mergeCell ref="A40:A41"/>
    <mergeCell ref="B40:B41"/>
    <mergeCell ref="C40:C41"/>
    <mergeCell ref="D40:D41"/>
    <mergeCell ref="E40:E41"/>
  </mergeCells>
  <pageMargins left="0.15748031496062992" right="0.23622047244094491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đợt 1 thi HCM</vt:lpstr>
      <vt:lpstr>'Ds đợt 1 thi HCM'!Print_Titles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2025-06-09T06:26:38Z</cp:lastPrinted>
  <dcterms:created xsi:type="dcterms:W3CDTF">2025-05-19T09:42:36Z</dcterms:created>
  <dcterms:modified xsi:type="dcterms:W3CDTF">2025-06-16T08:24:49Z</dcterms:modified>
</cp:coreProperties>
</file>