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CHN VECAS\CÁC NGÀY SÁT HẠCH\2026\Đợt 04 - 27-3-2026 - Hà Nội\"/>
    </mc:Choice>
  </mc:AlternateContent>
  <bookViews>
    <workbookView xWindow="120" yWindow="90" windowWidth="23895" windowHeight="14535"/>
  </bookViews>
  <sheets>
    <sheet name="Danh sách thông báo" sheetId="2" r:id="rId1"/>
  </sheets>
  <definedNames>
    <definedName name="DanhGiaCGia_HD_bangtinh">#REF!</definedName>
    <definedName name="_xlnm.Print_Titles" localSheetId="0">'Danh sách thông báo'!$4:$4</definedName>
  </definedNames>
  <calcPr calcId="162913"/>
</workbook>
</file>

<file path=xl/calcChain.xml><?xml version="1.0" encoding="utf-8"?>
<calcChain xmlns="http://schemas.openxmlformats.org/spreadsheetml/2006/main">
  <c r="K114" i="2" l="1"/>
  <c r="K112" i="2"/>
  <c r="K101" i="2"/>
  <c r="K103" i="2"/>
  <c r="K95" i="2"/>
  <c r="K93" i="2"/>
  <c r="K91" i="2"/>
  <c r="K82" i="2"/>
  <c r="K80" i="2"/>
  <c r="K78" i="2"/>
  <c r="K73" i="2"/>
  <c r="K71" i="2"/>
  <c r="K68" i="2"/>
  <c r="K63" i="2"/>
  <c r="K58" i="2"/>
  <c r="K52" i="2"/>
  <c r="K49" i="2"/>
  <c r="K44" i="2"/>
  <c r="K41" i="2"/>
  <c r="K39" i="2"/>
  <c r="K37" i="2"/>
  <c r="K29" i="2"/>
  <c r="K27" i="2"/>
  <c r="K25" i="2"/>
  <c r="K22" i="2"/>
  <c r="K17" i="2"/>
  <c r="K14" i="2"/>
  <c r="K12" i="2"/>
  <c r="K10" i="2"/>
  <c r="K7" i="2"/>
  <c r="K5" i="2"/>
  <c r="J114" i="2"/>
  <c r="J103" i="2"/>
  <c r="J95" i="2"/>
  <c r="J85" i="2"/>
  <c r="K85" i="2" s="1"/>
  <c r="J82" i="2"/>
  <c r="J75" i="2"/>
  <c r="K75" i="2" s="1"/>
  <c r="J68" i="2"/>
  <c r="J63" i="2"/>
  <c r="J58" i="2"/>
  <c r="J52" i="2"/>
  <c r="J49" i="2"/>
  <c r="J44" i="2"/>
  <c r="J41" i="2"/>
  <c r="J29" i="2"/>
  <c r="J22" i="2"/>
  <c r="J17" i="2"/>
  <c r="J14" i="2"/>
  <c r="J7" i="2"/>
</calcChain>
</file>

<file path=xl/sharedStrings.xml><?xml version="1.0" encoding="utf-8"?>
<sst xmlns="http://schemas.openxmlformats.org/spreadsheetml/2006/main" count="567" uniqueCount="319">
  <si>
    <t>Công ty CP Tư vấn Đầu tư và Thiết kế xây dựng Việt Nam</t>
  </si>
  <si>
    <t>Đỗ Đức Cường</t>
  </si>
  <si>
    <t>034092006011</t>
  </si>
  <si>
    <t>Kỹ sư Kỹ thuật công trình biển</t>
  </si>
  <si>
    <t>Giám sát công tác xây dựng công trình</t>
  </si>
  <si>
    <t>Giám sát công tác lắp đặt thiết bị công trình</t>
  </si>
  <si>
    <t>Công ty CP Nước và Môi trường Việt Nam</t>
  </si>
  <si>
    <t>Thái Duy Quyền</t>
  </si>
  <si>
    <t>040096005060</t>
  </si>
  <si>
    <t>Kỹ sư Kỹ thuật công trình xây dựng</t>
  </si>
  <si>
    <t>Phạm Văn Hùng</t>
  </si>
  <si>
    <t>030086004711</t>
  </si>
  <si>
    <t>Kỹ sư Xây dựng ngành Xây dựng công trình</t>
  </si>
  <si>
    <t>Quản lý dự án đầu tư xây dựng</t>
  </si>
  <si>
    <t>Định giá xây dựng</t>
  </si>
  <si>
    <t>Phạm Hải Đăng</t>
  </si>
  <si>
    <t>034095004548</t>
  </si>
  <si>
    <t>Kỹ sư Kỹ thuật Công trình xây dựng</t>
  </si>
  <si>
    <t>Thiết kế kết cấu công trình</t>
  </si>
  <si>
    <t>Vũ Trọng Khánh</t>
  </si>
  <si>
    <t>001099013711</t>
  </si>
  <si>
    <t>Kỹ sư kinh tế xây dựng</t>
  </si>
  <si>
    <t>Thiết kế cơ - điện công trình: Hệ thống điện</t>
  </si>
  <si>
    <t>Trần Văn Điều</t>
  </si>
  <si>
    <t>026084013204</t>
  </si>
  <si>
    <t>Kỹ sư Xây dựng công trình ngầm và mỏ</t>
  </si>
  <si>
    <t>Phạm Minh Tân</t>
  </si>
  <si>
    <t>024081000179</t>
  </si>
  <si>
    <t>Kỹ sư Hệ thống điện</t>
  </si>
  <si>
    <t>Vũ Mai Hương</t>
  </si>
  <si>
    <t>022178004773</t>
  </si>
  <si>
    <t>Kỹ sư Kỹ thuật xây dựng công trình giao thông</t>
  </si>
  <si>
    <t>Thiết kế quy hoạch xây dựng</t>
  </si>
  <si>
    <t>CÔNG TY CỔ PHẦN TƯ VẤN ĐẦU TƯ XÂY DỰNG PHÚ CÁT</t>
  </si>
  <si>
    <t>Bùi Đức Phương</t>
  </si>
  <si>
    <t>017086001084</t>
  </si>
  <si>
    <t>Kỹ sư Xây dựng Cầu đường bộ</t>
  </si>
  <si>
    <t>Khảo sát địa hình</t>
  </si>
  <si>
    <t>Đặng Tuấn Anh</t>
  </si>
  <si>
    <t>001083036150</t>
  </si>
  <si>
    <t>Kỹ sư Xây dựng Cầu – Đường</t>
  </si>
  <si>
    <t>Tô Vĩnh Linh</t>
  </si>
  <si>
    <t>001087044674</t>
  </si>
  <si>
    <t>Nguyễn Chí Công</t>
  </si>
  <si>
    <t>035098003227</t>
  </si>
  <si>
    <t>Công ty TNHH dịch vụ Tổng hợp thương mại Thái Dương</t>
  </si>
  <si>
    <t>Bùi Tiến Quân</t>
  </si>
  <si>
    <t>001088043863</t>
  </si>
  <si>
    <t>Kỹ sư Xây dựng Cầu - Đường</t>
  </si>
  <si>
    <t>Nguyễn Thanh Tạo</t>
  </si>
  <si>
    <t>034094000428</t>
  </si>
  <si>
    <t>Kiến trúc sư – Kiến trúc</t>
  </si>
  <si>
    <t>Công ty TNHH MTV Tư vấn Thiết kế và Xây dựng LUMI</t>
  </si>
  <si>
    <t>Kỹ sư Cấp thoát nước</t>
  </si>
  <si>
    <t>Công ty TNHH Tư vấn Xây dựng Vạn Thiên Long</t>
  </si>
  <si>
    <t>Kỹ sư Kỹ thuật xây dựng</t>
  </si>
  <si>
    <t>Kỹ sư Xây dựng</t>
  </si>
  <si>
    <t>Kỹ sư Kinh tế xây dựng</t>
  </si>
  <si>
    <t>Công ty CP Tư vấn Xây dựng Thủy lợi Khánh Hòa</t>
  </si>
  <si>
    <t>Kỹ sư Xây dựng Dân dụng &amp; Công nghiệp</t>
  </si>
  <si>
    <t>Kỹ sư Công nghệ kỹ thuật xây dựng</t>
  </si>
  <si>
    <t>Kỹ sư Xây dựng dân dụng và công nghiệp</t>
  </si>
  <si>
    <t>STT</t>
  </si>
  <si>
    <t>Ngày sinh</t>
  </si>
  <si>
    <t>22/07/1992</t>
  </si>
  <si>
    <t>11/08/1996</t>
  </si>
  <si>
    <t>08/02/1986</t>
  </si>
  <si>
    <t>02/02/1995</t>
  </si>
  <si>
    <t>24/09/1999</t>
  </si>
  <si>
    <t>12/01/1984</t>
  </si>
  <si>
    <t>11/01/1981</t>
  </si>
  <si>
    <t>13/12/1978</t>
  </si>
  <si>
    <t>07/02/1986</t>
  </si>
  <si>
    <t>08/12/1983</t>
  </si>
  <si>
    <t>11/01/1987</t>
  </si>
  <si>
    <t>02/09/1998</t>
  </si>
  <si>
    <t>30/11/1988</t>
  </si>
  <si>
    <t>25/10/1994</t>
  </si>
  <si>
    <t>Họ và tên</t>
  </si>
  <si>
    <t>Trình độ CM</t>
  </si>
  <si>
    <t>Hạng</t>
  </si>
  <si>
    <t>Công ty cổ phần Tư vấn đầu tư mỏ và công nghiệp – Vinacomin</t>
  </si>
  <si>
    <t>CMND/CCCD</t>
  </si>
  <si>
    <t>III</t>
  </si>
  <si>
    <t>II</t>
  </si>
  <si>
    <t>Kỹ sư Công nghệ kỹ thuật Điện, điện tử</t>
  </si>
  <si>
    <t>Lập quy hoạch đô thị và nông thôn</t>
  </si>
  <si>
    <t>Công ty CP Tư vấn công nghệ, thiết bị và kiểm định Xây dựng - CONINCO</t>
  </si>
  <si>
    <t>Nguyễn Bá Lĩnh</t>
  </si>
  <si>
    <t>09/06/1994</t>
  </si>
  <si>
    <t>001094002068</t>
  </si>
  <si>
    <t>Phan Trọng Quý</t>
  </si>
  <si>
    <t>14/10/1991</t>
  </si>
  <si>
    <t>042091006809</t>
  </si>
  <si>
    <t>Công ty CP Tư vấn Xây dựng Petrolimex</t>
  </si>
  <si>
    <t>Lê Minh Đức</t>
  </si>
  <si>
    <t>06/09/1999</t>
  </si>
  <si>
    <t>001099001143</t>
  </si>
  <si>
    <t>Hà Thị Nga</t>
  </si>
  <si>
    <t>26/01/1983</t>
  </si>
  <si>
    <t>026183004106</t>
  </si>
  <si>
    <t>Kỹ sư Đô thị ngành Cấp thoát nước</t>
  </si>
  <si>
    <t>Thiết kế cơ - điện công trình: Hệ thống cấp - thoát nước công trình</t>
  </si>
  <si>
    <t>Công ty CP Thiết kế Xây dựng Hà Nội</t>
  </si>
  <si>
    <t>Lê Việt Sơn</t>
  </si>
  <si>
    <t>02/12/1971</t>
  </si>
  <si>
    <t>001071005844</t>
  </si>
  <si>
    <t>Kiến trúc sư ngành Kiến trúc</t>
  </si>
  <si>
    <t>CÔNG TY CỔ PHẦN TƯ VẤN ĐẦU TƯ PHÁT TRIỂN VÀ XÂY DỰNG VIỆT NAM</t>
  </si>
  <si>
    <t>Nguyễn Trường Thái</t>
  </si>
  <si>
    <t>18/03/1979</t>
  </si>
  <si>
    <t>044079000626</t>
  </si>
  <si>
    <t>Kỹ sư Công ngiệp và Công trình nông thôn</t>
  </si>
  <si>
    <t>Công ty Cổ phần đầu tư Điện và Xây dựng Công trình</t>
  </si>
  <si>
    <t>Nguyễn Vinh Dương</t>
  </si>
  <si>
    <t>07/07/1989</t>
  </si>
  <si>
    <t>001089038097</t>
  </si>
  <si>
    <t>Đỗ Văn Giáp</t>
  </si>
  <si>
    <t>25/05/1985</t>
  </si>
  <si>
    <t>034085001347</t>
  </si>
  <si>
    <t>Kỹ sư Địa chính</t>
  </si>
  <si>
    <t>Công ty CP Tư vấn Đô thị VINAICC Việt Nam</t>
  </si>
  <si>
    <t>Nguyễn Thanh Tuấn</t>
  </si>
  <si>
    <t>03/08/1977</t>
  </si>
  <si>
    <t>038077015220</t>
  </si>
  <si>
    <t>Kiến trúc sư ngành Kiến trúc công trình</t>
  </si>
  <si>
    <t>Phạm Minh Hiếu</t>
  </si>
  <si>
    <t>07/08/1998</t>
  </si>
  <si>
    <t>001098015807</t>
  </si>
  <si>
    <t>Vũ Thị Thương Huyền</t>
  </si>
  <si>
    <t>28/10/1995</t>
  </si>
  <si>
    <t>035195006609</t>
  </si>
  <si>
    <t>Nguyễn Thanh Xuân</t>
  </si>
  <si>
    <t>24/09/1982</t>
  </si>
  <si>
    <t>034082010944</t>
  </si>
  <si>
    <t>Nguyễn Chính Trung</t>
  </si>
  <si>
    <t>22/06/1994</t>
  </si>
  <si>
    <t>040094039061</t>
  </si>
  <si>
    <t>Công ty CP Tư vấn Đầu tư Phát triển và Xây dựng THIKECO</t>
  </si>
  <si>
    <t>Lê Tuấn Việt</t>
  </si>
  <si>
    <t>24/12/1983</t>
  </si>
  <si>
    <t>036082002374</t>
  </si>
  <si>
    <t>Kiến trúc sư Quy hoạch</t>
  </si>
  <si>
    <t>Nguyễn Quang Huy</t>
  </si>
  <si>
    <t>30/03/1986</t>
  </si>
  <si>
    <t>001086010811</t>
  </si>
  <si>
    <t>Nguyễn Long An</t>
  </si>
  <si>
    <t>111919282</t>
  </si>
  <si>
    <t>Kỹ sư Điện dân dụng và công nghiệp</t>
  </si>
  <si>
    <t>Đặng Thanh Tùng</t>
  </si>
  <si>
    <t>05/11/1985</t>
  </si>
  <si>
    <t>036085013780</t>
  </si>
  <si>
    <t>Kỹ sư ngành Xây dựng</t>
  </si>
  <si>
    <t>Lê Thế Tuân</t>
  </si>
  <si>
    <t>08/07/1996</t>
  </si>
  <si>
    <t>001096011883</t>
  </si>
  <si>
    <t>Kỹ sư Công nghệ kỹ thuật công trình xây dựng</t>
  </si>
  <si>
    <t>Công ty CP Phát triển Xây dựng và Kiến trúc GOOME</t>
  </si>
  <si>
    <t>Nguyễn Minh Thắng</t>
  </si>
  <si>
    <t>23/07/1997</t>
  </si>
  <si>
    <t>025097006999</t>
  </si>
  <si>
    <t>Kỹ sư Công nghệ Kỹ thuật điện – điện tử</t>
  </si>
  <si>
    <t>Nguyễn Tiến Thắng</t>
  </si>
  <si>
    <t>29/06/1997</t>
  </si>
  <si>
    <t>001097008114</t>
  </si>
  <si>
    <t>Kỹ sư Công nghệ kỹ thuật nhiệt</t>
  </si>
  <si>
    <t>Thiết kế cơ - điện công trình: Hệ thống thông gió - cấp thoát nhiệt</t>
  </si>
  <si>
    <t>Nguyễn Thị Thùy Linh</t>
  </si>
  <si>
    <t>28/09/1997</t>
  </si>
  <si>
    <t>038197017568</t>
  </si>
  <si>
    <t>Lê Anh Dũng</t>
  </si>
  <si>
    <t>01/08/1997</t>
  </si>
  <si>
    <t>014097010059</t>
  </si>
  <si>
    <t>Tô Thành Nam</t>
  </si>
  <si>
    <t>07/12/1998</t>
  </si>
  <si>
    <t>010098004512</t>
  </si>
  <si>
    <t>Kỹ sư kỹ thuật công trình xây dựng</t>
  </si>
  <si>
    <t>Đỗ Tiến Nam</t>
  </si>
  <si>
    <t>24/09/2000</t>
  </si>
  <si>
    <t>015200000505</t>
  </si>
  <si>
    <t>Kỹ sư kỹ thuật xây dựng</t>
  </si>
  <si>
    <t>Nguyễn Văn Minh</t>
  </si>
  <si>
    <t>24/01/1998</t>
  </si>
  <si>
    <t>033098004468</t>
  </si>
  <si>
    <t>Tăng Văn Thành</t>
  </si>
  <si>
    <t>01/06/1999</t>
  </si>
  <si>
    <t>036099008999</t>
  </si>
  <si>
    <t>Công ty CP Tư vấn Đầu tư Xây dựng DACO</t>
  </si>
  <si>
    <t>Dương Công Tuấn</t>
  </si>
  <si>
    <t>30/05/1969</t>
  </si>
  <si>
    <t>048069006824</t>
  </si>
  <si>
    <t>Đỗ Quốc Thức</t>
  </si>
  <si>
    <t>27/09/1980</t>
  </si>
  <si>
    <t>001080016654</t>
  </si>
  <si>
    <t>Nguyễn Thị Thu Hương</t>
  </si>
  <si>
    <t>13/02/1980</t>
  </si>
  <si>
    <t>001180029034</t>
  </si>
  <si>
    <t>Lê Anh Đức</t>
  </si>
  <si>
    <t>10/12/1982</t>
  </si>
  <si>
    <t>035082003303</t>
  </si>
  <si>
    <t>Kỹ sư Xây dựng Cầu đường bộ ngành xây dựng Cầu Đường</t>
  </si>
  <si>
    <t>Đợt xét hồ sơ</t>
  </si>
  <si>
    <t>01/2026</t>
  </si>
  <si>
    <t>02/2026</t>
  </si>
  <si>
    <t>03/2026</t>
  </si>
  <si>
    <t>Công ty CP Tư vấn Kiến trúc, Kỹ thuật và Môi trường NDC</t>
  </si>
  <si>
    <t>Mai Đức Hưởng</t>
  </si>
  <si>
    <t>20/03/1986</t>
  </si>
  <si>
    <t>001086011102</t>
  </si>
  <si>
    <t>Kiến trúc sư Kiến trúc công trình</t>
  </si>
  <si>
    <t>04/2025</t>
  </si>
  <si>
    <t>Lê Văn Trọng</t>
  </si>
  <si>
    <t>27/07/1979</t>
  </si>
  <si>
    <t>001079000007</t>
  </si>
  <si>
    <t>Kiến trúc sư</t>
  </si>
  <si>
    <t>Công ty CP Tư vấn và Đầu tư xây dựng An Phú Hưng</t>
  </si>
  <si>
    <t>Lê Văn Minh</t>
  </si>
  <si>
    <t>05/06/1976</t>
  </si>
  <si>
    <t>058076016663</t>
  </si>
  <si>
    <t>Kỹ sư Xây dựng Cầu đường</t>
  </si>
  <si>
    <t>Tổng công ty Tư vấn Xây dựng Việt Nam</t>
  </si>
  <si>
    <t>Phạm Văn Tuấn Việt</t>
  </si>
  <si>
    <t>15/11/2000</t>
  </si>
  <si>
    <t>001200002107</t>
  </si>
  <si>
    <t>09/2025</t>
  </si>
  <si>
    <t>Ngô Quốc Anh</t>
  </si>
  <si>
    <t>05/04/1984</t>
  </si>
  <si>
    <t>044084000246</t>
  </si>
  <si>
    <t>11/2025</t>
  </si>
  <si>
    <t>Trịnh Viết Hải</t>
  </si>
  <si>
    <t>24/08/1981</t>
  </si>
  <si>
    <t>038081025123</t>
  </si>
  <si>
    <t>Kỹ sư Cơ điện</t>
  </si>
  <si>
    <t>Ban Quản lý Dự án Chuyên ngành Mỏ than - TKV</t>
  </si>
  <si>
    <t>Nguyễn Văn Hiệu</t>
  </si>
  <si>
    <t>05/12/1981</t>
  </si>
  <si>
    <t>030081005134</t>
  </si>
  <si>
    <t>Kỹ sư xây dựng dân dụng và công nghiệp</t>
  </si>
  <si>
    <t>14/2025</t>
  </si>
  <si>
    <t>Công ty CP TVTK Cầu lớn - hầm</t>
  </si>
  <si>
    <t>Phạm Tuấn Vũ</t>
  </si>
  <si>
    <t>07/11/1990</t>
  </si>
  <si>
    <t>001090008034</t>
  </si>
  <si>
    <t>CÔNG TY CỔ PHẦN TƯ VẤN XÂY DỰNG 116</t>
  </si>
  <si>
    <t>Nguyễn Văn Chính</t>
  </si>
  <si>
    <t>24/08/1979</t>
  </si>
  <si>
    <t>030079008219</t>
  </si>
  <si>
    <t>Kỹ sư Xây dựng Cầu Đường</t>
  </si>
  <si>
    <t>Trịnh Văn Đông</t>
  </si>
  <si>
    <t>12/04/1995</t>
  </si>
  <si>
    <t>001095038379</t>
  </si>
  <si>
    <t>Trương Duy Sơn</t>
  </si>
  <si>
    <t>30/10/1984</t>
  </si>
  <si>
    <t>001084013308</t>
  </si>
  <si>
    <t>Kỹ sư Công trình thủy lợi</t>
  </si>
  <si>
    <t>Dương Văn Hải</t>
  </si>
  <si>
    <t>10/10/1990</t>
  </si>
  <si>
    <t>001090015176</t>
  </si>
  <si>
    <t>Kỹ sư Quản lý xây dựng</t>
  </si>
  <si>
    <t>Công ty CP Tư vấn xây dựng điện 3</t>
  </si>
  <si>
    <t>Nguyễn Đại Giáp</t>
  </si>
  <si>
    <t>21/10/1987</t>
  </si>
  <si>
    <t>036087015664</t>
  </si>
  <si>
    <t>Phạm Minh Thành</t>
  </si>
  <si>
    <t>25/12/2000</t>
  </si>
  <si>
    <t>001200027031</t>
  </si>
  <si>
    <t>Kỹ sư Công nghệ Kỹ thuật điện, điện tử</t>
  </si>
  <si>
    <t>15/2025</t>
  </si>
  <si>
    <t>Trần Thế Lâm</t>
  </si>
  <si>
    <t>01/09/1968</t>
  </si>
  <si>
    <t>042068016287</t>
  </si>
  <si>
    <t>Kỹ sư Cấp thoát nước – Môi trường nước</t>
  </si>
  <si>
    <t>Nguyễn Văn Khôi</t>
  </si>
  <si>
    <t>18/08/2000</t>
  </si>
  <si>
    <t>027200006905</t>
  </si>
  <si>
    <t>Trương Xuân Thiều</t>
  </si>
  <si>
    <t>31/10/1986</t>
  </si>
  <si>
    <t>034086001007</t>
  </si>
  <si>
    <t>Kỹ sư Công nghệ kỹ thuật điện, điện tử.</t>
  </si>
  <si>
    <t>Nguyễn Văn Hưng</t>
  </si>
  <si>
    <t>23/05/1978</t>
  </si>
  <si>
    <t>025078007446</t>
  </si>
  <si>
    <t>Lê Mạnh Tùng</t>
  </si>
  <si>
    <t>14/06/1988</t>
  </si>
  <si>
    <t>011088007133</t>
  </si>
  <si>
    <t>Ca sát hạch</t>
  </si>
  <si>
    <t>Phạm Xuân Trường</t>
  </si>
  <si>
    <t>28/07/1987</t>
  </si>
  <si>
    <t>Kiến trúc sư ngành kiến trúc công trình</t>
  </si>
  <si>
    <t>Bùi Thị Dương</t>
  </si>
  <si>
    <t>19/05/1995</t>
  </si>
  <si>
    <t>Kỹ sư Cấp Thoát nước</t>
  </si>
  <si>
    <t>030087003934</t>
  </si>
  <si>
    <t>034195001468</t>
  </si>
  <si>
    <t>Lê Thanh Lam</t>
  </si>
  <si>
    <t>06/10/1995</t>
  </si>
  <si>
    <t>040195009063</t>
  </si>
  <si>
    <t>Kiến trúc sư Quy hoạch vùng và Đô thị</t>
  </si>
  <si>
    <t>CÔNG TY CỔ PHẦN CÔNG NGHỆ XÂY DỰNG ACUD VIỆT NAM</t>
  </si>
  <si>
    <t>Lại Tuấn Thanh</t>
  </si>
  <si>
    <t>19/06/1995</t>
  </si>
  <si>
    <t>080095003937</t>
  </si>
  <si>
    <t>Kỹ sư Công nghệ kỹ thuật điện - điện tử</t>
  </si>
  <si>
    <t>12/2025</t>
  </si>
  <si>
    <t>03/2025</t>
  </si>
  <si>
    <t>10/2025</t>
  </si>
  <si>
    <t>Ca 1: Từ 13h30</t>
  </si>
  <si>
    <t>Ca 2: Từ 14h00</t>
  </si>
  <si>
    <t>CA 3: Từ 14h30</t>
  </si>
  <si>
    <t>Kết quả sát hạch</t>
  </si>
  <si>
    <t xml:space="preserve">DANH SÁCH SÁT HẠCH CẤP CHỨNG CHỈ HÀNH NGHỀ HOẠT ĐỘNG XÂY DỰNG </t>
  </si>
  <si>
    <t>(Kèm theo Quyết định số        /2026/QĐ-VECAS ngày     tháng 03 năm 2026)</t>
  </si>
  <si>
    <t>Lĩnh vực SH</t>
  </si>
  <si>
    <t>Số lĩnh vực</t>
  </si>
  <si>
    <t>Thành tiền</t>
  </si>
  <si>
    <t>Ngày nộp phí SH</t>
  </si>
  <si>
    <t>Thông tin xuất hóa đơn</t>
  </si>
  <si>
    <t>Ngày 27-03-2026 tại Hà Nội</t>
  </si>
  <si>
    <t>Không 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</si>
</sst>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9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9"/>
      <color theme="1"/>
      <name val="Times New Roman"/>
      <family val="1"/>
    </font>
    <font>
      <sz val="11"/>
      <name val="Times New Roman"/>
      <family val="1"/>
    </font>
    <font>
      <i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0" borderId="0" xfId="0" applyNumberFormat="1"/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8" fillId="2" borderId="0" xfId="0" applyFont="1" applyFill="1"/>
    <xf numFmtId="0" fontId="7" fillId="2" borderId="2" xfId="0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7" fillId="2" borderId="2" xfId="0" applyNumberFormat="1" applyFont="1" applyFill="1" applyBorder="1" applyAlignment="1">
      <alignment horizontal="left" vertical="center" wrapText="1"/>
    </xf>
    <xf numFmtId="0" fontId="0" fillId="0" borderId="0" xfId="0" applyFont="1"/>
    <xf numFmtId="0" fontId="7" fillId="2" borderId="2" xfId="0" quotePrefix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0" fillId="0" borderId="2" xfId="0" applyNumberFormat="1" applyBorder="1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8" fillId="2" borderId="2" xfId="0" applyFont="1" applyFill="1" applyBorder="1"/>
    <xf numFmtId="0" fontId="0" fillId="2" borderId="2" xfId="0" applyFill="1" applyBorder="1"/>
    <xf numFmtId="0" fontId="0" fillId="0" borderId="2" xfId="0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49" fontId="6" fillId="3" borderId="2" xfId="0" applyNumberFormat="1" applyFont="1" applyFill="1" applyBorder="1" applyAlignment="1" applyProtection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1" fontId="3" fillId="2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zoomScale="115" zoomScaleNormal="115" workbookViewId="0">
      <selection activeCell="C85" sqref="C85:H85"/>
    </sheetView>
  </sheetViews>
  <sheetFormatPr defaultRowHeight="15" x14ac:dyDescent="0.25"/>
  <cols>
    <col min="1" max="1" width="4.42578125" bestFit="1" customWidth="1"/>
    <col min="2" max="2" width="7.42578125" customWidth="1"/>
    <col min="3" max="3" width="14.42578125" customWidth="1"/>
    <col min="4" max="4" width="9.28515625" customWidth="1"/>
    <col min="5" max="5" width="11.28515625" customWidth="1"/>
    <col min="6" max="6" width="15.42578125" customWidth="1"/>
    <col min="7" max="7" width="32.85546875" customWidth="1"/>
    <col min="8" max="8" width="5.140625" bestFit="1" customWidth="1"/>
    <col min="9" max="9" width="10.28515625" customWidth="1"/>
    <col min="10" max="10" width="9.42578125" style="54" bestFit="1" customWidth="1"/>
    <col min="11" max="11" width="9.85546875" style="29" bestFit="1" customWidth="1"/>
    <col min="12" max="12" width="10.42578125" style="54" customWidth="1"/>
    <col min="13" max="13" width="5" bestFit="1" customWidth="1"/>
    <col min="14" max="14" width="8.85546875" style="1" bestFit="1" customWidth="1"/>
  </cols>
  <sheetData>
    <row r="1" spans="1:14" s="49" customFormat="1" x14ac:dyDescent="0.25">
      <c r="A1" s="63" t="s">
        <v>310</v>
      </c>
      <c r="B1" s="63"/>
      <c r="C1" s="63"/>
      <c r="D1" s="63"/>
      <c r="E1" s="63"/>
      <c r="F1" s="63"/>
      <c r="G1" s="63"/>
      <c r="H1" s="63"/>
      <c r="I1" s="47"/>
      <c r="J1" s="53"/>
      <c r="K1" s="48"/>
      <c r="L1" s="53"/>
      <c r="M1" s="48"/>
      <c r="N1" s="48"/>
    </row>
    <row r="2" spans="1:14" s="49" customFormat="1" x14ac:dyDescent="0.25">
      <c r="A2" s="64" t="s">
        <v>317</v>
      </c>
      <c r="B2" s="64"/>
      <c r="C2" s="64"/>
      <c r="D2" s="64"/>
      <c r="E2" s="64"/>
      <c r="F2" s="64"/>
      <c r="G2" s="64"/>
      <c r="H2" s="64"/>
      <c r="I2" s="22"/>
      <c r="J2" s="9"/>
      <c r="K2" s="20"/>
      <c r="L2" s="56"/>
      <c r="M2" s="20"/>
      <c r="N2" s="20"/>
    </row>
    <row r="3" spans="1:14" s="50" customFormat="1" x14ac:dyDescent="0.25">
      <c r="A3" s="65" t="s">
        <v>311</v>
      </c>
      <c r="B3" s="65"/>
      <c r="C3" s="65"/>
      <c r="D3" s="65"/>
      <c r="E3" s="65"/>
      <c r="F3" s="65"/>
      <c r="G3" s="65"/>
      <c r="H3" s="65"/>
      <c r="I3" s="22"/>
      <c r="J3" s="9"/>
      <c r="K3" s="20"/>
      <c r="L3" s="56"/>
      <c r="M3" s="20"/>
      <c r="N3" s="20"/>
    </row>
    <row r="4" spans="1:14" s="52" customFormat="1" ht="60" x14ac:dyDescent="0.25">
      <c r="A4" s="5" t="s">
        <v>62</v>
      </c>
      <c r="B4" s="5" t="s">
        <v>285</v>
      </c>
      <c r="C4" s="11" t="s">
        <v>78</v>
      </c>
      <c r="D4" s="5" t="s">
        <v>63</v>
      </c>
      <c r="E4" s="11" t="s">
        <v>82</v>
      </c>
      <c r="F4" s="11" t="s">
        <v>79</v>
      </c>
      <c r="G4" s="11" t="s">
        <v>312</v>
      </c>
      <c r="H4" s="11" t="s">
        <v>80</v>
      </c>
      <c r="I4" s="5" t="s">
        <v>309</v>
      </c>
      <c r="J4" s="5" t="s">
        <v>313</v>
      </c>
      <c r="K4" s="51" t="s">
        <v>314</v>
      </c>
      <c r="L4" s="58" t="s">
        <v>315</v>
      </c>
      <c r="M4" s="11" t="s">
        <v>316</v>
      </c>
      <c r="N4" s="11" t="s">
        <v>201</v>
      </c>
    </row>
    <row r="5" spans="1:14" x14ac:dyDescent="0.25">
      <c r="A5" s="34"/>
      <c r="B5" s="74" t="s">
        <v>306</v>
      </c>
      <c r="C5" s="73" t="s">
        <v>298</v>
      </c>
      <c r="D5" s="73"/>
      <c r="E5" s="73"/>
      <c r="F5" s="73"/>
      <c r="G5" s="73"/>
      <c r="H5" s="73"/>
      <c r="I5" s="32"/>
      <c r="J5" s="34">
        <v>1</v>
      </c>
      <c r="K5" s="94">
        <f>346500*J5</f>
        <v>346500</v>
      </c>
      <c r="L5" s="34"/>
      <c r="M5" s="32"/>
      <c r="N5" s="35"/>
    </row>
    <row r="6" spans="1:14" s="29" customFormat="1" ht="36" x14ac:dyDescent="0.25">
      <c r="A6" s="4">
        <v>1</v>
      </c>
      <c r="B6" s="75"/>
      <c r="C6" s="7" t="s">
        <v>294</v>
      </c>
      <c r="D6" s="8" t="s">
        <v>295</v>
      </c>
      <c r="E6" s="6" t="s">
        <v>296</v>
      </c>
      <c r="F6" s="7" t="s">
        <v>297</v>
      </c>
      <c r="G6" s="7" t="s">
        <v>32</v>
      </c>
      <c r="H6" s="6" t="s">
        <v>84</v>
      </c>
      <c r="I6" s="6"/>
      <c r="J6" s="6">
        <v>1</v>
      </c>
      <c r="K6" s="57"/>
      <c r="L6" s="57"/>
      <c r="M6" s="6"/>
      <c r="N6" s="46" t="s">
        <v>304</v>
      </c>
    </row>
    <row r="7" spans="1:14" s="21" customFormat="1" x14ac:dyDescent="0.25">
      <c r="A7" s="9"/>
      <c r="B7" s="75"/>
      <c r="C7" s="59" t="s">
        <v>205</v>
      </c>
      <c r="D7" s="59"/>
      <c r="E7" s="59"/>
      <c r="F7" s="59"/>
      <c r="G7" s="59"/>
      <c r="H7" s="59"/>
      <c r="I7" s="19"/>
      <c r="J7" s="11">
        <f>SUM(J8:J9)</f>
        <v>2</v>
      </c>
      <c r="K7" s="94">
        <f>346500*J7</f>
        <v>693000</v>
      </c>
      <c r="L7" s="58"/>
      <c r="M7" s="19"/>
      <c r="N7" s="20"/>
    </row>
    <row r="8" spans="1:14" s="23" customFormat="1" ht="24" x14ac:dyDescent="0.25">
      <c r="A8" s="9">
        <v>2</v>
      </c>
      <c r="B8" s="75"/>
      <c r="C8" s="25" t="s">
        <v>206</v>
      </c>
      <c r="D8" s="26" t="s">
        <v>207</v>
      </c>
      <c r="E8" s="9" t="s">
        <v>208</v>
      </c>
      <c r="F8" s="25" t="s">
        <v>209</v>
      </c>
      <c r="G8" s="25" t="s">
        <v>32</v>
      </c>
      <c r="H8" s="9" t="s">
        <v>83</v>
      </c>
      <c r="I8" s="9"/>
      <c r="J8" s="6">
        <v>1</v>
      </c>
      <c r="K8" s="56"/>
      <c r="L8" s="56"/>
      <c r="M8" s="9"/>
      <c r="N8" s="22" t="s">
        <v>210</v>
      </c>
    </row>
    <row r="9" spans="1:14" s="23" customFormat="1" x14ac:dyDescent="0.25">
      <c r="A9" s="9">
        <v>3</v>
      </c>
      <c r="B9" s="75"/>
      <c r="C9" s="25" t="s">
        <v>211</v>
      </c>
      <c r="D9" s="26" t="s">
        <v>212</v>
      </c>
      <c r="E9" s="9" t="s">
        <v>213</v>
      </c>
      <c r="F9" s="25" t="s">
        <v>214</v>
      </c>
      <c r="G9" s="25" t="s">
        <v>32</v>
      </c>
      <c r="H9" s="9" t="s">
        <v>83</v>
      </c>
      <c r="I9" s="9"/>
      <c r="J9" s="6">
        <v>1</v>
      </c>
      <c r="K9" s="56"/>
      <c r="L9" s="56"/>
      <c r="M9" s="9"/>
      <c r="N9" s="22" t="s">
        <v>210</v>
      </c>
    </row>
    <row r="10" spans="1:14" s="23" customFormat="1" x14ac:dyDescent="0.25">
      <c r="A10" s="9"/>
      <c r="B10" s="75"/>
      <c r="C10" s="59" t="s">
        <v>215</v>
      </c>
      <c r="D10" s="59"/>
      <c r="E10" s="59"/>
      <c r="F10" s="59"/>
      <c r="G10" s="59"/>
      <c r="H10" s="59"/>
      <c r="I10" s="19"/>
      <c r="J10" s="11">
        <v>1</v>
      </c>
      <c r="K10" s="94">
        <f>346500*J10</f>
        <v>346500</v>
      </c>
      <c r="L10" s="58"/>
      <c r="M10" s="19"/>
      <c r="N10" s="36"/>
    </row>
    <row r="11" spans="1:14" s="23" customFormat="1" ht="24" x14ac:dyDescent="0.25">
      <c r="A11" s="9">
        <v>4</v>
      </c>
      <c r="B11" s="75"/>
      <c r="C11" s="25" t="s">
        <v>216</v>
      </c>
      <c r="D11" s="22" t="s">
        <v>217</v>
      </c>
      <c r="E11" s="9" t="s">
        <v>218</v>
      </c>
      <c r="F11" s="25" t="s">
        <v>219</v>
      </c>
      <c r="G11" s="25" t="s">
        <v>13</v>
      </c>
      <c r="H11" s="9" t="s">
        <v>84</v>
      </c>
      <c r="I11" s="9"/>
      <c r="J11" s="6">
        <v>1</v>
      </c>
      <c r="K11" s="56"/>
      <c r="L11" s="56"/>
      <c r="M11" s="9"/>
      <c r="N11" s="22" t="s">
        <v>210</v>
      </c>
    </row>
    <row r="12" spans="1:14" s="24" customFormat="1" x14ac:dyDescent="0.25">
      <c r="A12" s="20"/>
      <c r="B12" s="75"/>
      <c r="C12" s="59" t="s">
        <v>220</v>
      </c>
      <c r="D12" s="59"/>
      <c r="E12" s="59"/>
      <c r="F12" s="59"/>
      <c r="G12" s="59"/>
      <c r="H12" s="59"/>
      <c r="I12" s="19"/>
      <c r="J12" s="11">
        <v>1</v>
      </c>
      <c r="K12" s="94">
        <f>346500*J12</f>
        <v>346500</v>
      </c>
      <c r="L12" s="58"/>
      <c r="M12" s="19"/>
      <c r="N12" s="37"/>
    </row>
    <row r="13" spans="1:14" s="24" customFormat="1" ht="24" x14ac:dyDescent="0.25">
      <c r="A13" s="9">
        <v>5</v>
      </c>
      <c r="B13" s="75"/>
      <c r="C13" s="25" t="s">
        <v>221</v>
      </c>
      <c r="D13" s="26" t="s">
        <v>222</v>
      </c>
      <c r="E13" s="9" t="s">
        <v>223</v>
      </c>
      <c r="F13" s="25" t="s">
        <v>55</v>
      </c>
      <c r="G13" s="25" t="s">
        <v>18</v>
      </c>
      <c r="H13" s="9" t="s">
        <v>83</v>
      </c>
      <c r="I13" s="9"/>
      <c r="J13" s="6">
        <v>1</v>
      </c>
      <c r="K13" s="56"/>
      <c r="L13" s="56"/>
      <c r="M13" s="9"/>
      <c r="N13" s="22" t="s">
        <v>224</v>
      </c>
    </row>
    <row r="14" spans="1:14" x14ac:dyDescent="0.25">
      <c r="A14" s="34"/>
      <c r="B14" s="75"/>
      <c r="C14" s="73" t="s">
        <v>121</v>
      </c>
      <c r="D14" s="73"/>
      <c r="E14" s="73"/>
      <c r="F14" s="73"/>
      <c r="G14" s="73"/>
      <c r="H14" s="73"/>
      <c r="I14" s="32"/>
      <c r="J14" s="34">
        <f>SUM(J15:J16)</f>
        <v>2</v>
      </c>
      <c r="K14" s="94">
        <f>346500*J14</f>
        <v>693000</v>
      </c>
      <c r="L14" s="34"/>
      <c r="M14" s="32"/>
      <c r="N14" s="35"/>
    </row>
    <row r="15" spans="1:14" s="23" customFormat="1" ht="24" x14ac:dyDescent="0.25">
      <c r="A15" s="9">
        <v>6</v>
      </c>
      <c r="B15" s="75"/>
      <c r="C15" s="25" t="s">
        <v>286</v>
      </c>
      <c r="D15" s="26" t="s">
        <v>287</v>
      </c>
      <c r="E15" s="30" t="s">
        <v>292</v>
      </c>
      <c r="F15" s="25" t="s">
        <v>288</v>
      </c>
      <c r="G15" s="25" t="s">
        <v>32</v>
      </c>
      <c r="H15" s="9" t="s">
        <v>83</v>
      </c>
      <c r="I15" s="9"/>
      <c r="J15" s="6">
        <v>1</v>
      </c>
      <c r="K15" s="56"/>
      <c r="L15" s="56"/>
      <c r="M15" s="9"/>
      <c r="N15" s="22" t="s">
        <v>305</v>
      </c>
    </row>
    <row r="16" spans="1:14" s="23" customFormat="1" ht="24" x14ac:dyDescent="0.25">
      <c r="A16" s="9">
        <v>7</v>
      </c>
      <c r="B16" s="75"/>
      <c r="C16" s="25" t="s">
        <v>289</v>
      </c>
      <c r="D16" s="26" t="s">
        <v>290</v>
      </c>
      <c r="E16" s="30" t="s">
        <v>293</v>
      </c>
      <c r="F16" s="25" t="s">
        <v>291</v>
      </c>
      <c r="G16" s="25" t="s">
        <v>32</v>
      </c>
      <c r="H16" s="9" t="s">
        <v>83</v>
      </c>
      <c r="I16" s="9"/>
      <c r="J16" s="6">
        <v>1</v>
      </c>
      <c r="K16" s="56"/>
      <c r="L16" s="56"/>
      <c r="M16" s="9"/>
      <c r="N16" s="22" t="s">
        <v>305</v>
      </c>
    </row>
    <row r="17" spans="1:14" s="24" customFormat="1" x14ac:dyDescent="0.25">
      <c r="A17" s="20"/>
      <c r="B17" s="75"/>
      <c r="C17" s="59" t="s">
        <v>113</v>
      </c>
      <c r="D17" s="59"/>
      <c r="E17" s="59"/>
      <c r="F17" s="59"/>
      <c r="G17" s="59"/>
      <c r="H17" s="59"/>
      <c r="I17" s="19"/>
      <c r="J17" s="11">
        <f>SUM(J18:J21)</f>
        <v>4</v>
      </c>
      <c r="K17" s="94">
        <f>346500*J17</f>
        <v>1386000</v>
      </c>
      <c r="L17" s="58"/>
      <c r="M17" s="19"/>
      <c r="N17" s="37"/>
    </row>
    <row r="18" spans="1:14" s="24" customFormat="1" x14ac:dyDescent="0.25">
      <c r="A18" s="66">
        <v>8</v>
      </c>
      <c r="B18" s="75"/>
      <c r="C18" s="67" t="s">
        <v>225</v>
      </c>
      <c r="D18" s="71" t="s">
        <v>226</v>
      </c>
      <c r="E18" s="71" t="s">
        <v>227</v>
      </c>
      <c r="F18" s="67" t="s">
        <v>60</v>
      </c>
      <c r="G18" s="25" t="s">
        <v>4</v>
      </c>
      <c r="H18" s="9" t="s">
        <v>83</v>
      </c>
      <c r="I18" s="9"/>
      <c r="J18" s="6">
        <v>1</v>
      </c>
      <c r="K18" s="56"/>
      <c r="L18" s="56"/>
      <c r="M18" s="9"/>
      <c r="N18" s="22" t="s">
        <v>228</v>
      </c>
    </row>
    <row r="19" spans="1:14" s="24" customFormat="1" x14ac:dyDescent="0.25">
      <c r="A19" s="66"/>
      <c r="B19" s="75"/>
      <c r="C19" s="67"/>
      <c r="D19" s="71"/>
      <c r="E19" s="71"/>
      <c r="F19" s="67"/>
      <c r="G19" s="25" t="s">
        <v>13</v>
      </c>
      <c r="H19" s="9" t="s">
        <v>83</v>
      </c>
      <c r="I19" s="9"/>
      <c r="J19" s="6">
        <v>1</v>
      </c>
      <c r="K19" s="56"/>
      <c r="L19" s="56"/>
      <c r="M19" s="9"/>
      <c r="N19" s="22" t="s">
        <v>228</v>
      </c>
    </row>
    <row r="20" spans="1:14" s="24" customFormat="1" x14ac:dyDescent="0.25">
      <c r="A20" s="66">
        <v>9</v>
      </c>
      <c r="B20" s="75"/>
      <c r="C20" s="67" t="s">
        <v>229</v>
      </c>
      <c r="D20" s="71" t="s">
        <v>230</v>
      </c>
      <c r="E20" s="71" t="s">
        <v>231</v>
      </c>
      <c r="F20" s="67" t="s">
        <v>232</v>
      </c>
      <c r="G20" s="25" t="s">
        <v>5</v>
      </c>
      <c r="H20" s="9" t="s">
        <v>84</v>
      </c>
      <c r="I20" s="9"/>
      <c r="J20" s="6">
        <v>1</v>
      </c>
      <c r="K20" s="56"/>
      <c r="L20" s="56"/>
      <c r="M20" s="9"/>
      <c r="N20" s="22" t="s">
        <v>228</v>
      </c>
    </row>
    <row r="21" spans="1:14" s="24" customFormat="1" x14ac:dyDescent="0.25">
      <c r="A21" s="66"/>
      <c r="B21" s="75"/>
      <c r="C21" s="67"/>
      <c r="D21" s="71"/>
      <c r="E21" s="71"/>
      <c r="F21" s="67"/>
      <c r="G21" s="25" t="s">
        <v>13</v>
      </c>
      <c r="H21" s="9" t="s">
        <v>83</v>
      </c>
      <c r="I21" s="9"/>
      <c r="J21" s="6">
        <v>1</v>
      </c>
      <c r="K21" s="56"/>
      <c r="L21" s="56"/>
      <c r="M21" s="9"/>
      <c r="N21" s="22" t="s">
        <v>228</v>
      </c>
    </row>
    <row r="22" spans="1:14" s="24" customFormat="1" x14ac:dyDescent="0.25">
      <c r="A22" s="9"/>
      <c r="B22" s="75"/>
      <c r="C22" s="59" t="s">
        <v>54</v>
      </c>
      <c r="D22" s="59"/>
      <c r="E22" s="59"/>
      <c r="F22" s="59"/>
      <c r="G22" s="59"/>
      <c r="H22" s="59"/>
      <c r="I22" s="19"/>
      <c r="J22" s="11">
        <f>SUM(J23:J24)</f>
        <v>2</v>
      </c>
      <c r="K22" s="94">
        <f>346500*J22</f>
        <v>693000</v>
      </c>
      <c r="L22" s="58"/>
      <c r="M22" s="19"/>
      <c r="N22" s="22"/>
    </row>
    <row r="23" spans="1:14" s="24" customFormat="1" ht="25.5" x14ac:dyDescent="0.25">
      <c r="A23" s="72">
        <v>10</v>
      </c>
      <c r="B23" s="75"/>
      <c r="C23" s="72" t="s">
        <v>299</v>
      </c>
      <c r="D23" s="83" t="s">
        <v>300</v>
      </c>
      <c r="E23" s="84" t="s">
        <v>301</v>
      </c>
      <c r="F23" s="72" t="s">
        <v>302</v>
      </c>
      <c r="G23" s="31" t="s">
        <v>5</v>
      </c>
      <c r="H23" s="4" t="s">
        <v>83</v>
      </c>
      <c r="I23" s="4"/>
      <c r="J23" s="6">
        <v>1</v>
      </c>
      <c r="K23" s="55"/>
      <c r="L23" s="55"/>
      <c r="M23" s="4"/>
      <c r="N23" s="22" t="s">
        <v>303</v>
      </c>
    </row>
    <row r="24" spans="1:14" s="24" customFormat="1" x14ac:dyDescent="0.25">
      <c r="A24" s="72"/>
      <c r="B24" s="75"/>
      <c r="C24" s="72"/>
      <c r="D24" s="83"/>
      <c r="E24" s="84"/>
      <c r="F24" s="72"/>
      <c r="G24" s="31" t="s">
        <v>13</v>
      </c>
      <c r="H24" s="4" t="s">
        <v>83</v>
      </c>
      <c r="I24" s="4"/>
      <c r="J24" s="6">
        <v>1</v>
      </c>
      <c r="K24" s="55"/>
      <c r="L24" s="55"/>
      <c r="M24" s="4"/>
      <c r="N24" s="22" t="s">
        <v>303</v>
      </c>
    </row>
    <row r="25" spans="1:14" s="27" customFormat="1" x14ac:dyDescent="0.25">
      <c r="A25" s="9"/>
      <c r="B25" s="75"/>
      <c r="C25" s="59" t="s">
        <v>233</v>
      </c>
      <c r="D25" s="59"/>
      <c r="E25" s="59"/>
      <c r="F25" s="59"/>
      <c r="G25" s="59"/>
      <c r="H25" s="59"/>
      <c r="I25" s="19"/>
      <c r="J25" s="11">
        <v>1</v>
      </c>
      <c r="K25" s="94">
        <f>346500*J25</f>
        <v>346500</v>
      </c>
      <c r="L25" s="58"/>
      <c r="M25" s="19"/>
      <c r="N25" s="38"/>
    </row>
    <row r="26" spans="1:14" s="24" customFormat="1" ht="24" x14ac:dyDescent="0.25">
      <c r="A26" s="9">
        <v>11</v>
      </c>
      <c r="B26" s="75"/>
      <c r="C26" s="25" t="s">
        <v>234</v>
      </c>
      <c r="D26" s="26" t="s">
        <v>235</v>
      </c>
      <c r="E26" s="9" t="s">
        <v>236</v>
      </c>
      <c r="F26" s="25" t="s">
        <v>237</v>
      </c>
      <c r="G26" s="25" t="s">
        <v>4</v>
      </c>
      <c r="H26" s="9" t="s">
        <v>84</v>
      </c>
      <c r="I26" s="9"/>
      <c r="J26" s="6">
        <v>1</v>
      </c>
      <c r="K26" s="56"/>
      <c r="L26" s="56"/>
      <c r="M26" s="9"/>
      <c r="N26" s="22" t="s">
        <v>238</v>
      </c>
    </row>
    <row r="27" spans="1:14" s="27" customFormat="1" x14ac:dyDescent="0.25">
      <c r="A27" s="9"/>
      <c r="B27" s="75"/>
      <c r="C27" s="59" t="s">
        <v>239</v>
      </c>
      <c r="D27" s="59"/>
      <c r="E27" s="59"/>
      <c r="F27" s="59"/>
      <c r="G27" s="59"/>
      <c r="H27" s="59"/>
      <c r="I27" s="19"/>
      <c r="J27" s="11">
        <v>1</v>
      </c>
      <c r="K27" s="94">
        <f>346500*J27</f>
        <v>346500</v>
      </c>
      <c r="L27" s="58"/>
      <c r="M27" s="19"/>
      <c r="N27" s="38"/>
    </row>
    <row r="28" spans="1:14" s="24" customFormat="1" ht="24" x14ac:dyDescent="0.25">
      <c r="A28" s="9">
        <v>12</v>
      </c>
      <c r="B28" s="75"/>
      <c r="C28" s="25" t="s">
        <v>240</v>
      </c>
      <c r="D28" s="26" t="s">
        <v>241</v>
      </c>
      <c r="E28" s="9" t="s">
        <v>242</v>
      </c>
      <c r="F28" s="25" t="s">
        <v>57</v>
      </c>
      <c r="G28" s="25" t="s">
        <v>14</v>
      </c>
      <c r="H28" s="9" t="s">
        <v>83</v>
      </c>
      <c r="I28" s="9"/>
      <c r="J28" s="6">
        <v>1</v>
      </c>
      <c r="K28" s="56"/>
      <c r="L28" s="56"/>
      <c r="M28" s="9"/>
      <c r="N28" s="22" t="s">
        <v>238</v>
      </c>
    </row>
    <row r="29" spans="1:14" s="27" customFormat="1" x14ac:dyDescent="0.25">
      <c r="A29" s="9"/>
      <c r="B29" s="75"/>
      <c r="C29" s="59" t="s">
        <v>243</v>
      </c>
      <c r="D29" s="59"/>
      <c r="E29" s="59"/>
      <c r="F29" s="59"/>
      <c r="G29" s="59"/>
      <c r="H29" s="59"/>
      <c r="I29" s="19"/>
      <c r="J29" s="11">
        <f>SUM(J30:J36)</f>
        <v>7</v>
      </c>
      <c r="K29" s="94">
        <f>346500*J29</f>
        <v>2425500</v>
      </c>
      <c r="L29" s="58"/>
      <c r="M29" s="19"/>
      <c r="N29" s="38"/>
    </row>
    <row r="30" spans="1:14" s="24" customFormat="1" ht="24" x14ac:dyDescent="0.25">
      <c r="A30" s="9">
        <v>13</v>
      </c>
      <c r="B30" s="75"/>
      <c r="C30" s="28" t="s">
        <v>244</v>
      </c>
      <c r="D30" s="22" t="s">
        <v>245</v>
      </c>
      <c r="E30" s="22" t="s">
        <v>246</v>
      </c>
      <c r="F30" s="28" t="s">
        <v>247</v>
      </c>
      <c r="G30" s="25" t="s">
        <v>14</v>
      </c>
      <c r="H30" s="9" t="s">
        <v>84</v>
      </c>
      <c r="I30" s="9"/>
      <c r="J30" s="6">
        <v>1</v>
      </c>
      <c r="K30" s="56"/>
      <c r="L30" s="56"/>
      <c r="M30" s="9"/>
      <c r="N30" s="22" t="s">
        <v>238</v>
      </c>
    </row>
    <row r="31" spans="1:14" s="24" customFormat="1" x14ac:dyDescent="0.25">
      <c r="A31" s="66">
        <v>14</v>
      </c>
      <c r="B31" s="75"/>
      <c r="C31" s="67" t="s">
        <v>248</v>
      </c>
      <c r="D31" s="71" t="s">
        <v>249</v>
      </c>
      <c r="E31" s="71" t="s">
        <v>250</v>
      </c>
      <c r="F31" s="67" t="s">
        <v>9</v>
      </c>
      <c r="G31" s="25" t="s">
        <v>14</v>
      </c>
      <c r="H31" s="9" t="s">
        <v>83</v>
      </c>
      <c r="I31" s="9"/>
      <c r="J31" s="6">
        <v>1</v>
      </c>
      <c r="K31" s="56"/>
      <c r="L31" s="56"/>
      <c r="M31" s="9"/>
      <c r="N31" s="22" t="s">
        <v>238</v>
      </c>
    </row>
    <row r="32" spans="1:14" s="24" customFormat="1" x14ac:dyDescent="0.25">
      <c r="A32" s="66"/>
      <c r="B32" s="75"/>
      <c r="C32" s="67"/>
      <c r="D32" s="71"/>
      <c r="E32" s="71"/>
      <c r="F32" s="67"/>
      <c r="G32" s="25" t="s">
        <v>13</v>
      </c>
      <c r="H32" s="9" t="s">
        <v>83</v>
      </c>
      <c r="I32" s="9"/>
      <c r="J32" s="6">
        <v>1</v>
      </c>
      <c r="K32" s="56"/>
      <c r="L32" s="56"/>
      <c r="M32" s="9"/>
      <c r="N32" s="22" t="s">
        <v>238</v>
      </c>
    </row>
    <row r="33" spans="1:14" s="24" customFormat="1" x14ac:dyDescent="0.25">
      <c r="A33" s="66">
        <v>15</v>
      </c>
      <c r="B33" s="75"/>
      <c r="C33" s="67" t="s">
        <v>251</v>
      </c>
      <c r="D33" s="71" t="s">
        <v>252</v>
      </c>
      <c r="E33" s="71" t="s">
        <v>253</v>
      </c>
      <c r="F33" s="67" t="s">
        <v>254</v>
      </c>
      <c r="G33" s="25" t="s">
        <v>14</v>
      </c>
      <c r="H33" s="9" t="s">
        <v>83</v>
      </c>
      <c r="I33" s="9"/>
      <c r="J33" s="6">
        <v>1</v>
      </c>
      <c r="K33" s="56"/>
      <c r="L33" s="56"/>
      <c r="M33" s="9"/>
      <c r="N33" s="22" t="s">
        <v>238</v>
      </c>
    </row>
    <row r="34" spans="1:14" s="24" customFormat="1" x14ac:dyDescent="0.25">
      <c r="A34" s="66"/>
      <c r="B34" s="75"/>
      <c r="C34" s="67"/>
      <c r="D34" s="71"/>
      <c r="E34" s="71"/>
      <c r="F34" s="67"/>
      <c r="G34" s="25" t="s">
        <v>13</v>
      </c>
      <c r="H34" s="9" t="s">
        <v>83</v>
      </c>
      <c r="I34" s="9"/>
      <c r="J34" s="6">
        <v>1</v>
      </c>
      <c r="K34" s="56"/>
      <c r="L34" s="56"/>
      <c r="M34" s="9"/>
      <c r="N34" s="22" t="s">
        <v>238</v>
      </c>
    </row>
    <row r="35" spans="1:14" s="24" customFormat="1" x14ac:dyDescent="0.25">
      <c r="A35" s="66">
        <v>16</v>
      </c>
      <c r="B35" s="75"/>
      <c r="C35" s="67" t="s">
        <v>255</v>
      </c>
      <c r="D35" s="71" t="s">
        <v>256</v>
      </c>
      <c r="E35" s="71" t="s">
        <v>257</v>
      </c>
      <c r="F35" s="67" t="s">
        <v>258</v>
      </c>
      <c r="G35" s="25" t="s">
        <v>14</v>
      </c>
      <c r="H35" s="9" t="s">
        <v>84</v>
      </c>
      <c r="I35" s="9"/>
      <c r="J35" s="6">
        <v>1</v>
      </c>
      <c r="K35" s="56"/>
      <c r="L35" s="56"/>
      <c r="M35" s="9"/>
      <c r="N35" s="22" t="s">
        <v>238</v>
      </c>
    </row>
    <row r="36" spans="1:14" s="24" customFormat="1" x14ac:dyDescent="0.25">
      <c r="A36" s="66"/>
      <c r="B36" s="75"/>
      <c r="C36" s="67"/>
      <c r="D36" s="71"/>
      <c r="E36" s="71"/>
      <c r="F36" s="67"/>
      <c r="G36" s="25" t="s">
        <v>13</v>
      </c>
      <c r="H36" s="9" t="s">
        <v>84</v>
      </c>
      <c r="I36" s="9"/>
      <c r="J36" s="6">
        <v>1</v>
      </c>
      <c r="K36" s="56"/>
      <c r="L36" s="56"/>
      <c r="M36" s="9"/>
      <c r="N36" s="22" t="s">
        <v>238</v>
      </c>
    </row>
    <row r="37" spans="1:14" s="27" customFormat="1" x14ac:dyDescent="0.25">
      <c r="A37" s="9"/>
      <c r="B37" s="75"/>
      <c r="C37" s="59" t="s">
        <v>259</v>
      </c>
      <c r="D37" s="59"/>
      <c r="E37" s="59"/>
      <c r="F37" s="59"/>
      <c r="G37" s="59"/>
      <c r="H37" s="59"/>
      <c r="I37" s="19"/>
      <c r="J37" s="11">
        <v>1</v>
      </c>
      <c r="K37" s="94">
        <f>346500*J37</f>
        <v>346500</v>
      </c>
      <c r="L37" s="58"/>
      <c r="M37" s="19"/>
      <c r="N37" s="38"/>
    </row>
    <row r="38" spans="1:14" s="24" customFormat="1" x14ac:dyDescent="0.25">
      <c r="A38" s="9">
        <v>17</v>
      </c>
      <c r="B38" s="75"/>
      <c r="C38" s="25" t="s">
        <v>260</v>
      </c>
      <c r="D38" s="26" t="s">
        <v>261</v>
      </c>
      <c r="E38" s="9" t="s">
        <v>262</v>
      </c>
      <c r="F38" s="25" t="s">
        <v>56</v>
      </c>
      <c r="G38" s="25" t="s">
        <v>18</v>
      </c>
      <c r="H38" s="9" t="s">
        <v>83</v>
      </c>
      <c r="I38" s="9"/>
      <c r="J38" s="6">
        <v>1</v>
      </c>
      <c r="K38" s="56"/>
      <c r="L38" s="56"/>
      <c r="M38" s="9"/>
      <c r="N38" s="22" t="s">
        <v>238</v>
      </c>
    </row>
    <row r="39" spans="1:14" s="27" customFormat="1" x14ac:dyDescent="0.25">
      <c r="A39" s="9"/>
      <c r="B39" s="75"/>
      <c r="C39" s="59" t="s">
        <v>220</v>
      </c>
      <c r="D39" s="59"/>
      <c r="E39" s="59"/>
      <c r="F39" s="59"/>
      <c r="G39" s="59"/>
      <c r="H39" s="59"/>
      <c r="I39" s="19"/>
      <c r="J39" s="11">
        <v>1</v>
      </c>
      <c r="K39" s="94">
        <f>346500*J39</f>
        <v>346500</v>
      </c>
      <c r="L39" s="58"/>
      <c r="M39" s="19"/>
      <c r="N39" s="38"/>
    </row>
    <row r="40" spans="1:14" s="24" customFormat="1" ht="36" x14ac:dyDescent="0.25">
      <c r="A40" s="9">
        <v>18</v>
      </c>
      <c r="B40" s="75"/>
      <c r="C40" s="25" t="s">
        <v>263</v>
      </c>
      <c r="D40" s="26" t="s">
        <v>264</v>
      </c>
      <c r="E40" s="9" t="s">
        <v>265</v>
      </c>
      <c r="F40" s="25" t="s">
        <v>266</v>
      </c>
      <c r="G40" s="25" t="s">
        <v>22</v>
      </c>
      <c r="H40" s="9" t="s">
        <v>83</v>
      </c>
      <c r="I40" s="9"/>
      <c r="J40" s="6">
        <v>1</v>
      </c>
      <c r="K40" s="56"/>
      <c r="L40" s="56"/>
      <c r="M40" s="9"/>
      <c r="N40" s="9" t="s">
        <v>267</v>
      </c>
    </row>
    <row r="41" spans="1:14" s="27" customFormat="1" x14ac:dyDescent="0.25">
      <c r="A41" s="9"/>
      <c r="B41" s="75"/>
      <c r="C41" s="59" t="s">
        <v>6</v>
      </c>
      <c r="D41" s="59"/>
      <c r="E41" s="59"/>
      <c r="F41" s="59"/>
      <c r="G41" s="59"/>
      <c r="H41" s="59"/>
      <c r="I41" s="19"/>
      <c r="J41" s="11">
        <f>SUM(J42:J43)</f>
        <v>2</v>
      </c>
      <c r="K41" s="94">
        <f>346500*J41</f>
        <v>693000</v>
      </c>
      <c r="L41" s="58"/>
      <c r="M41" s="19"/>
      <c r="N41" s="38"/>
    </row>
    <row r="42" spans="1:14" s="24" customFormat="1" ht="36" x14ac:dyDescent="0.25">
      <c r="A42" s="9">
        <v>19</v>
      </c>
      <c r="B42" s="75"/>
      <c r="C42" s="25" t="s">
        <v>268</v>
      </c>
      <c r="D42" s="26" t="s">
        <v>269</v>
      </c>
      <c r="E42" s="9" t="s">
        <v>270</v>
      </c>
      <c r="F42" s="25" t="s">
        <v>271</v>
      </c>
      <c r="G42" s="25" t="s">
        <v>4</v>
      </c>
      <c r="H42" s="9" t="s">
        <v>83</v>
      </c>
      <c r="I42" s="9"/>
      <c r="J42" s="6">
        <v>1</v>
      </c>
      <c r="K42" s="56"/>
      <c r="L42" s="56"/>
      <c r="M42" s="9"/>
      <c r="N42" s="9" t="s">
        <v>267</v>
      </c>
    </row>
    <row r="43" spans="1:14" s="24" customFormat="1" ht="24" x14ac:dyDescent="0.25">
      <c r="A43" s="9">
        <v>20</v>
      </c>
      <c r="B43" s="76"/>
      <c r="C43" s="25" t="s">
        <v>272</v>
      </c>
      <c r="D43" s="26" t="s">
        <v>273</v>
      </c>
      <c r="E43" s="9" t="s">
        <v>274</v>
      </c>
      <c r="F43" s="25" t="s">
        <v>55</v>
      </c>
      <c r="G43" s="25" t="s">
        <v>4</v>
      </c>
      <c r="H43" s="9" t="s">
        <v>83</v>
      </c>
      <c r="I43" s="9"/>
      <c r="J43" s="6">
        <v>1</v>
      </c>
      <c r="K43" s="56"/>
      <c r="L43" s="56"/>
      <c r="M43" s="9"/>
      <c r="N43" s="9" t="s">
        <v>267</v>
      </c>
    </row>
    <row r="44" spans="1:14" s="27" customFormat="1" x14ac:dyDescent="0.25">
      <c r="A44" s="9"/>
      <c r="B44" s="77" t="s">
        <v>307</v>
      </c>
      <c r="C44" s="59" t="s">
        <v>113</v>
      </c>
      <c r="D44" s="59"/>
      <c r="E44" s="59"/>
      <c r="F44" s="59"/>
      <c r="G44" s="59"/>
      <c r="H44" s="59"/>
      <c r="I44" s="19"/>
      <c r="J44" s="11">
        <f>SUM(J45:J48)</f>
        <v>4</v>
      </c>
      <c r="K44" s="94">
        <f>346500*J44</f>
        <v>1386000</v>
      </c>
      <c r="L44" s="58"/>
      <c r="M44" s="19"/>
      <c r="N44" s="38"/>
    </row>
    <row r="45" spans="1:14" s="24" customFormat="1" ht="24" x14ac:dyDescent="0.25">
      <c r="A45" s="9">
        <v>21</v>
      </c>
      <c r="B45" s="78"/>
      <c r="C45" s="28" t="s">
        <v>275</v>
      </c>
      <c r="D45" s="22" t="s">
        <v>276</v>
      </c>
      <c r="E45" s="22" t="s">
        <v>277</v>
      </c>
      <c r="F45" s="28" t="s">
        <v>278</v>
      </c>
      <c r="G45" s="25" t="s">
        <v>22</v>
      </c>
      <c r="H45" s="9" t="s">
        <v>83</v>
      </c>
      <c r="I45" s="9"/>
      <c r="J45" s="6">
        <v>1</v>
      </c>
      <c r="K45" s="56"/>
      <c r="L45" s="56"/>
      <c r="M45" s="9"/>
      <c r="N45" s="9" t="s">
        <v>267</v>
      </c>
    </row>
    <row r="46" spans="1:14" s="24" customFormat="1" ht="24" x14ac:dyDescent="0.25">
      <c r="A46" s="9">
        <v>22</v>
      </c>
      <c r="B46" s="78"/>
      <c r="C46" s="28" t="s">
        <v>279</v>
      </c>
      <c r="D46" s="22" t="s">
        <v>280</v>
      </c>
      <c r="E46" s="22" t="s">
        <v>281</v>
      </c>
      <c r="F46" s="28" t="s">
        <v>278</v>
      </c>
      <c r="G46" s="25" t="s">
        <v>22</v>
      </c>
      <c r="H46" s="9" t="s">
        <v>83</v>
      </c>
      <c r="I46" s="9"/>
      <c r="J46" s="6">
        <v>1</v>
      </c>
      <c r="K46" s="56"/>
      <c r="L46" s="56"/>
      <c r="M46" s="9"/>
      <c r="N46" s="9" t="s">
        <v>267</v>
      </c>
    </row>
    <row r="47" spans="1:14" s="24" customFormat="1" x14ac:dyDescent="0.25">
      <c r="A47" s="66">
        <v>23</v>
      </c>
      <c r="B47" s="78"/>
      <c r="C47" s="67" t="s">
        <v>282</v>
      </c>
      <c r="D47" s="71" t="s">
        <v>283</v>
      </c>
      <c r="E47" s="71" t="s">
        <v>284</v>
      </c>
      <c r="F47" s="67" t="s">
        <v>156</v>
      </c>
      <c r="G47" s="25" t="s">
        <v>4</v>
      </c>
      <c r="H47" s="9" t="s">
        <v>83</v>
      </c>
      <c r="I47" s="9"/>
      <c r="J47" s="6">
        <v>1</v>
      </c>
      <c r="K47" s="56"/>
      <c r="L47" s="56"/>
      <c r="M47" s="9"/>
      <c r="N47" s="9" t="s">
        <v>267</v>
      </c>
    </row>
    <row r="48" spans="1:14" s="24" customFormat="1" x14ac:dyDescent="0.25">
      <c r="A48" s="66"/>
      <c r="B48" s="78"/>
      <c r="C48" s="67"/>
      <c r="D48" s="71"/>
      <c r="E48" s="71"/>
      <c r="F48" s="67"/>
      <c r="G48" s="25" t="s">
        <v>14</v>
      </c>
      <c r="H48" s="9" t="s">
        <v>83</v>
      </c>
      <c r="I48" s="9"/>
      <c r="J48" s="6">
        <v>1</v>
      </c>
      <c r="K48" s="56"/>
      <c r="L48" s="56"/>
      <c r="M48" s="9"/>
      <c r="N48" s="9" t="s">
        <v>267</v>
      </c>
    </row>
    <row r="49" spans="1:14" x14ac:dyDescent="0.25">
      <c r="A49" s="39"/>
      <c r="B49" s="78"/>
      <c r="C49" s="59" t="s">
        <v>0</v>
      </c>
      <c r="D49" s="59"/>
      <c r="E49" s="59"/>
      <c r="F49" s="59"/>
      <c r="G49" s="59"/>
      <c r="H49" s="59"/>
      <c r="I49" s="19"/>
      <c r="J49" s="11">
        <f>SUM(J50:J51)</f>
        <v>2</v>
      </c>
      <c r="K49" s="94">
        <f>346500*J49</f>
        <v>693000</v>
      </c>
      <c r="L49" s="58"/>
      <c r="M49" s="19"/>
      <c r="N49" s="33"/>
    </row>
    <row r="50" spans="1:14" ht="24" x14ac:dyDescent="0.25">
      <c r="A50" s="60">
        <v>24</v>
      </c>
      <c r="B50" s="78"/>
      <c r="C50" s="61" t="s">
        <v>1</v>
      </c>
      <c r="D50" s="62" t="s">
        <v>64</v>
      </c>
      <c r="E50" s="60" t="s">
        <v>2</v>
      </c>
      <c r="F50" s="7" t="s">
        <v>3</v>
      </c>
      <c r="G50" s="2" t="s">
        <v>4</v>
      </c>
      <c r="H50" s="3" t="s">
        <v>83</v>
      </c>
      <c r="I50" s="3"/>
      <c r="J50" s="6">
        <v>1</v>
      </c>
      <c r="K50" s="3"/>
      <c r="L50" s="3"/>
      <c r="M50" s="3"/>
      <c r="N50" s="17" t="s">
        <v>202</v>
      </c>
    </row>
    <row r="51" spans="1:14" ht="24" x14ac:dyDescent="0.25">
      <c r="A51" s="60"/>
      <c r="B51" s="78"/>
      <c r="C51" s="61"/>
      <c r="D51" s="62"/>
      <c r="E51" s="60"/>
      <c r="F51" s="7" t="s">
        <v>85</v>
      </c>
      <c r="G51" s="2" t="s">
        <v>5</v>
      </c>
      <c r="H51" s="3" t="s">
        <v>83</v>
      </c>
      <c r="I51" s="3"/>
      <c r="J51" s="6">
        <v>1</v>
      </c>
      <c r="K51" s="3"/>
      <c r="L51" s="3"/>
      <c r="M51" s="3"/>
      <c r="N51" s="17" t="s">
        <v>202</v>
      </c>
    </row>
    <row r="52" spans="1:14" x14ac:dyDescent="0.25">
      <c r="A52" s="6"/>
      <c r="B52" s="78"/>
      <c r="C52" s="59" t="s">
        <v>6</v>
      </c>
      <c r="D52" s="59"/>
      <c r="E52" s="59"/>
      <c r="F52" s="59"/>
      <c r="G52" s="59"/>
      <c r="H52" s="59"/>
      <c r="I52" s="19"/>
      <c r="J52" s="11">
        <f>SUM(J53:J57)</f>
        <v>5</v>
      </c>
      <c r="K52" s="94">
        <f>346500*J52</f>
        <v>1732500</v>
      </c>
      <c r="L52" s="58"/>
      <c r="M52" s="19"/>
      <c r="N52" s="17"/>
    </row>
    <row r="53" spans="1:14" ht="24" x14ac:dyDescent="0.25">
      <c r="A53" s="6">
        <v>25</v>
      </c>
      <c r="B53" s="78"/>
      <c r="C53" s="7" t="s">
        <v>7</v>
      </c>
      <c r="D53" s="8" t="s">
        <v>65</v>
      </c>
      <c r="E53" s="6" t="s">
        <v>8</v>
      </c>
      <c r="F53" s="7" t="s">
        <v>9</v>
      </c>
      <c r="G53" s="2" t="s">
        <v>4</v>
      </c>
      <c r="H53" s="3" t="s">
        <v>83</v>
      </c>
      <c r="I53" s="3"/>
      <c r="J53" s="6">
        <v>1</v>
      </c>
      <c r="K53" s="3"/>
      <c r="L53" s="3"/>
      <c r="M53" s="3"/>
      <c r="N53" s="17" t="s">
        <v>202</v>
      </c>
    </row>
    <row r="54" spans="1:14" x14ac:dyDescent="0.25">
      <c r="A54" s="60">
        <v>26</v>
      </c>
      <c r="B54" s="78"/>
      <c r="C54" s="61" t="s">
        <v>10</v>
      </c>
      <c r="D54" s="62" t="s">
        <v>66</v>
      </c>
      <c r="E54" s="60" t="s">
        <v>11</v>
      </c>
      <c r="F54" s="61" t="s">
        <v>12</v>
      </c>
      <c r="G54" s="2" t="s">
        <v>13</v>
      </c>
      <c r="H54" s="3" t="s">
        <v>84</v>
      </c>
      <c r="I54" s="3"/>
      <c r="J54" s="6">
        <v>1</v>
      </c>
      <c r="K54" s="3"/>
      <c r="L54" s="3"/>
      <c r="M54" s="3"/>
      <c r="N54" s="17" t="s">
        <v>202</v>
      </c>
    </row>
    <row r="55" spans="1:14" x14ac:dyDescent="0.25">
      <c r="A55" s="60"/>
      <c r="B55" s="78"/>
      <c r="C55" s="61"/>
      <c r="D55" s="62"/>
      <c r="E55" s="60"/>
      <c r="F55" s="61"/>
      <c r="G55" s="2" t="s">
        <v>14</v>
      </c>
      <c r="H55" s="3" t="s">
        <v>84</v>
      </c>
      <c r="I55" s="3"/>
      <c r="J55" s="6">
        <v>1</v>
      </c>
      <c r="K55" s="3"/>
      <c r="L55" s="3"/>
      <c r="M55" s="3"/>
      <c r="N55" s="17" t="s">
        <v>202</v>
      </c>
    </row>
    <row r="56" spans="1:14" ht="24" x14ac:dyDescent="0.25">
      <c r="A56" s="6">
        <v>27</v>
      </c>
      <c r="B56" s="78"/>
      <c r="C56" s="7" t="s">
        <v>15</v>
      </c>
      <c r="D56" s="8" t="s">
        <v>67</v>
      </c>
      <c r="E56" s="6" t="s">
        <v>16</v>
      </c>
      <c r="F56" s="7" t="s">
        <v>17</v>
      </c>
      <c r="G56" s="2" t="s">
        <v>18</v>
      </c>
      <c r="H56" s="3" t="s">
        <v>83</v>
      </c>
      <c r="I56" s="3"/>
      <c r="J56" s="6">
        <v>1</v>
      </c>
      <c r="K56" s="3"/>
      <c r="L56" s="3"/>
      <c r="M56" s="3"/>
      <c r="N56" s="17" t="s">
        <v>202</v>
      </c>
    </row>
    <row r="57" spans="1:14" ht="24" x14ac:dyDescent="0.25">
      <c r="A57" s="6">
        <v>28</v>
      </c>
      <c r="B57" s="78"/>
      <c r="C57" s="7" t="s">
        <v>19</v>
      </c>
      <c r="D57" s="8" t="s">
        <v>68</v>
      </c>
      <c r="E57" s="6" t="s">
        <v>20</v>
      </c>
      <c r="F57" s="7" t="s">
        <v>21</v>
      </c>
      <c r="G57" s="2" t="s">
        <v>13</v>
      </c>
      <c r="H57" s="3" t="s">
        <v>83</v>
      </c>
      <c r="I57" s="3"/>
      <c r="J57" s="6">
        <v>1</v>
      </c>
      <c r="K57" s="3"/>
      <c r="L57" s="3"/>
      <c r="M57" s="3"/>
      <c r="N57" s="17" t="s">
        <v>202</v>
      </c>
    </row>
    <row r="58" spans="1:14" x14ac:dyDescent="0.25">
      <c r="A58" s="6"/>
      <c r="B58" s="78"/>
      <c r="C58" s="59" t="s">
        <v>81</v>
      </c>
      <c r="D58" s="59"/>
      <c r="E58" s="59"/>
      <c r="F58" s="59"/>
      <c r="G58" s="59"/>
      <c r="H58" s="59"/>
      <c r="I58" s="19"/>
      <c r="J58" s="11">
        <f>SUM(J59:J62)</f>
        <v>4</v>
      </c>
      <c r="K58" s="94">
        <f>346500*J58</f>
        <v>1386000</v>
      </c>
      <c r="L58" s="58"/>
      <c r="M58" s="19"/>
      <c r="N58" s="17"/>
    </row>
    <row r="59" spans="1:14" ht="36" x14ac:dyDescent="0.25">
      <c r="A59" s="6">
        <v>29</v>
      </c>
      <c r="B59" s="78"/>
      <c r="C59" s="7" t="s">
        <v>23</v>
      </c>
      <c r="D59" s="8" t="s">
        <v>69</v>
      </c>
      <c r="E59" s="6" t="s">
        <v>24</v>
      </c>
      <c r="F59" s="7" t="s">
        <v>25</v>
      </c>
      <c r="G59" s="2" t="s">
        <v>14</v>
      </c>
      <c r="H59" s="3" t="s">
        <v>83</v>
      </c>
      <c r="I59" s="3"/>
      <c r="J59" s="6">
        <v>1</v>
      </c>
      <c r="K59" s="3"/>
      <c r="L59" s="3"/>
      <c r="M59" s="3"/>
      <c r="N59" s="17" t="s">
        <v>202</v>
      </c>
    </row>
    <row r="60" spans="1:14" x14ac:dyDescent="0.25">
      <c r="A60" s="60">
        <v>30</v>
      </c>
      <c r="B60" s="78"/>
      <c r="C60" s="61" t="s">
        <v>26</v>
      </c>
      <c r="D60" s="62" t="s">
        <v>70</v>
      </c>
      <c r="E60" s="60" t="s">
        <v>27</v>
      </c>
      <c r="F60" s="61" t="s">
        <v>28</v>
      </c>
      <c r="G60" s="2" t="s">
        <v>22</v>
      </c>
      <c r="H60" s="3" t="s">
        <v>84</v>
      </c>
      <c r="I60" s="3"/>
      <c r="J60" s="6">
        <v>1</v>
      </c>
      <c r="K60" s="3"/>
      <c r="L60" s="3"/>
      <c r="M60" s="3"/>
      <c r="N60" s="17" t="s">
        <v>202</v>
      </c>
    </row>
    <row r="61" spans="1:14" x14ac:dyDescent="0.25">
      <c r="A61" s="60"/>
      <c r="B61" s="78"/>
      <c r="C61" s="61"/>
      <c r="D61" s="62"/>
      <c r="E61" s="60"/>
      <c r="F61" s="61"/>
      <c r="G61" s="2" t="s">
        <v>5</v>
      </c>
      <c r="H61" s="3" t="s">
        <v>84</v>
      </c>
      <c r="I61" s="3"/>
      <c r="J61" s="6">
        <v>1</v>
      </c>
      <c r="K61" s="3"/>
      <c r="L61" s="3"/>
      <c r="M61" s="3"/>
      <c r="N61" s="17" t="s">
        <v>202</v>
      </c>
    </row>
    <row r="62" spans="1:14" ht="36" x14ac:dyDescent="0.25">
      <c r="A62" s="6">
        <v>31</v>
      </c>
      <c r="B62" s="78"/>
      <c r="C62" s="7" t="s">
        <v>29</v>
      </c>
      <c r="D62" s="8" t="s">
        <v>71</v>
      </c>
      <c r="E62" s="6" t="s">
        <v>30</v>
      </c>
      <c r="F62" s="7" t="s">
        <v>25</v>
      </c>
      <c r="G62" s="2" t="s">
        <v>14</v>
      </c>
      <c r="H62" s="3" t="s">
        <v>83</v>
      </c>
      <c r="I62" s="3"/>
      <c r="J62" s="6">
        <v>1</v>
      </c>
      <c r="K62" s="3"/>
      <c r="L62" s="3"/>
      <c r="M62" s="3"/>
      <c r="N62" s="17" t="s">
        <v>202</v>
      </c>
    </row>
    <row r="63" spans="1:14" x14ac:dyDescent="0.25">
      <c r="A63" s="6"/>
      <c r="B63" s="78"/>
      <c r="C63" s="59" t="s">
        <v>33</v>
      </c>
      <c r="D63" s="59"/>
      <c r="E63" s="59"/>
      <c r="F63" s="59"/>
      <c r="G63" s="59"/>
      <c r="H63" s="59"/>
      <c r="I63" s="19"/>
      <c r="J63" s="11">
        <f>SUM(J64:J67)</f>
        <v>4</v>
      </c>
      <c r="K63" s="94">
        <f>346500*J63</f>
        <v>1386000</v>
      </c>
      <c r="L63" s="58"/>
      <c r="M63" s="19"/>
      <c r="N63" s="17"/>
    </row>
    <row r="64" spans="1:14" ht="24" x14ac:dyDescent="0.25">
      <c r="A64" s="6">
        <v>32</v>
      </c>
      <c r="B64" s="78"/>
      <c r="C64" s="7" t="s">
        <v>34</v>
      </c>
      <c r="D64" s="8" t="s">
        <v>72</v>
      </c>
      <c r="E64" s="6" t="s">
        <v>35</v>
      </c>
      <c r="F64" s="7" t="s">
        <v>36</v>
      </c>
      <c r="G64" s="2" t="s">
        <v>37</v>
      </c>
      <c r="H64" s="3" t="s">
        <v>84</v>
      </c>
      <c r="I64" s="3"/>
      <c r="J64" s="6">
        <v>1</v>
      </c>
      <c r="K64" s="3"/>
      <c r="L64" s="3"/>
      <c r="M64" s="3"/>
      <c r="N64" s="17" t="s">
        <v>202</v>
      </c>
    </row>
    <row r="65" spans="1:14" ht="24" x14ac:dyDescent="0.25">
      <c r="A65" s="6">
        <v>33</v>
      </c>
      <c r="B65" s="78"/>
      <c r="C65" s="7" t="s">
        <v>38</v>
      </c>
      <c r="D65" s="8" t="s">
        <v>73</v>
      </c>
      <c r="E65" s="6" t="s">
        <v>39</v>
      </c>
      <c r="F65" s="7" t="s">
        <v>40</v>
      </c>
      <c r="G65" s="2" t="s">
        <v>14</v>
      </c>
      <c r="H65" s="3" t="s">
        <v>83</v>
      </c>
      <c r="I65" s="3"/>
      <c r="J65" s="6">
        <v>1</v>
      </c>
      <c r="K65" s="3"/>
      <c r="L65" s="3"/>
      <c r="M65" s="3"/>
      <c r="N65" s="17" t="s">
        <v>202</v>
      </c>
    </row>
    <row r="66" spans="1:14" ht="24" x14ac:dyDescent="0.25">
      <c r="A66" s="6">
        <v>34</v>
      </c>
      <c r="B66" s="78"/>
      <c r="C66" s="7" t="s">
        <v>41</v>
      </c>
      <c r="D66" s="8" t="s">
        <v>74</v>
      </c>
      <c r="E66" s="6" t="s">
        <v>42</v>
      </c>
      <c r="F66" s="7" t="s">
        <v>9</v>
      </c>
      <c r="G66" s="2" t="s">
        <v>14</v>
      </c>
      <c r="H66" s="3" t="s">
        <v>83</v>
      </c>
      <c r="I66" s="3"/>
      <c r="J66" s="6">
        <v>1</v>
      </c>
      <c r="K66" s="3"/>
      <c r="L66" s="3"/>
      <c r="M66" s="3"/>
      <c r="N66" s="17" t="s">
        <v>202</v>
      </c>
    </row>
    <row r="67" spans="1:14" ht="36" x14ac:dyDescent="0.25">
      <c r="A67" s="6">
        <v>35</v>
      </c>
      <c r="B67" s="78"/>
      <c r="C67" s="7" t="s">
        <v>43</v>
      </c>
      <c r="D67" s="8" t="s">
        <v>75</v>
      </c>
      <c r="E67" s="6" t="s">
        <v>44</v>
      </c>
      <c r="F67" s="7" t="s">
        <v>31</v>
      </c>
      <c r="G67" s="2" t="s">
        <v>14</v>
      </c>
      <c r="H67" s="3" t="s">
        <v>84</v>
      </c>
      <c r="I67" s="3"/>
      <c r="J67" s="6">
        <v>1</v>
      </c>
      <c r="K67" s="3"/>
      <c r="L67" s="3"/>
      <c r="M67" s="3"/>
      <c r="N67" s="17" t="s">
        <v>202</v>
      </c>
    </row>
    <row r="68" spans="1:14" x14ac:dyDescent="0.25">
      <c r="A68" s="6"/>
      <c r="B68" s="78"/>
      <c r="C68" s="59" t="s">
        <v>45</v>
      </c>
      <c r="D68" s="59"/>
      <c r="E68" s="59"/>
      <c r="F68" s="59"/>
      <c r="G68" s="59"/>
      <c r="H68" s="59"/>
      <c r="I68" s="19"/>
      <c r="J68" s="11">
        <f>SUM(J69:J70)</f>
        <v>2</v>
      </c>
      <c r="K68" s="94">
        <f>346500*J68</f>
        <v>693000</v>
      </c>
      <c r="L68" s="58"/>
      <c r="M68" s="19"/>
      <c r="N68" s="17"/>
    </row>
    <row r="69" spans="1:14" ht="24" x14ac:dyDescent="0.25">
      <c r="A69" s="6">
        <v>36</v>
      </c>
      <c r="B69" s="78"/>
      <c r="C69" s="7" t="s">
        <v>46</v>
      </c>
      <c r="D69" s="8" t="s">
        <v>76</v>
      </c>
      <c r="E69" s="6" t="s">
        <v>47</v>
      </c>
      <c r="F69" s="7" t="s">
        <v>48</v>
      </c>
      <c r="G69" s="2" t="s">
        <v>4</v>
      </c>
      <c r="H69" s="3" t="s">
        <v>84</v>
      </c>
      <c r="I69" s="3"/>
      <c r="J69" s="6">
        <v>1</v>
      </c>
      <c r="K69" s="3"/>
      <c r="L69" s="3"/>
      <c r="M69" s="3"/>
      <c r="N69" s="17" t="s">
        <v>202</v>
      </c>
    </row>
    <row r="70" spans="1:14" ht="24" x14ac:dyDescent="0.25">
      <c r="A70" s="6">
        <v>37</v>
      </c>
      <c r="B70" s="78"/>
      <c r="C70" s="7" t="s">
        <v>49</v>
      </c>
      <c r="D70" s="8" t="s">
        <v>77</v>
      </c>
      <c r="E70" s="6" t="s">
        <v>50</v>
      </c>
      <c r="F70" s="7" t="s">
        <v>51</v>
      </c>
      <c r="G70" s="2" t="s">
        <v>4</v>
      </c>
      <c r="H70" s="3" t="s">
        <v>83</v>
      </c>
      <c r="I70" s="3"/>
      <c r="J70" s="6">
        <v>1</v>
      </c>
      <c r="K70" s="3"/>
      <c r="L70" s="3"/>
      <c r="M70" s="3"/>
      <c r="N70" s="17" t="s">
        <v>202</v>
      </c>
    </row>
    <row r="71" spans="1:14" x14ac:dyDescent="0.25">
      <c r="A71" s="6"/>
      <c r="B71" s="78"/>
      <c r="C71" s="59" t="s">
        <v>87</v>
      </c>
      <c r="D71" s="59"/>
      <c r="E71" s="59"/>
      <c r="F71" s="59"/>
      <c r="G71" s="59"/>
      <c r="H71" s="59"/>
      <c r="I71" s="19"/>
      <c r="J71" s="11">
        <v>1</v>
      </c>
      <c r="K71" s="94">
        <f>346500*J71</f>
        <v>346500</v>
      </c>
      <c r="L71" s="58"/>
      <c r="M71" s="19"/>
      <c r="N71" s="17"/>
    </row>
    <row r="72" spans="1:14" ht="24" x14ac:dyDescent="0.25">
      <c r="A72" s="6">
        <v>38</v>
      </c>
      <c r="B72" s="78"/>
      <c r="C72" s="7" t="s">
        <v>88</v>
      </c>
      <c r="D72" s="8" t="s">
        <v>89</v>
      </c>
      <c r="E72" s="6" t="s">
        <v>90</v>
      </c>
      <c r="F72" s="7" t="s">
        <v>53</v>
      </c>
      <c r="G72" s="7" t="s">
        <v>4</v>
      </c>
      <c r="H72" s="6" t="s">
        <v>83</v>
      </c>
      <c r="I72" s="6"/>
      <c r="J72" s="6">
        <v>1</v>
      </c>
      <c r="K72" s="57"/>
      <c r="L72" s="57"/>
      <c r="M72" s="6"/>
      <c r="N72" s="10" t="s">
        <v>203</v>
      </c>
    </row>
    <row r="73" spans="1:14" x14ac:dyDescent="0.25">
      <c r="A73" s="6"/>
      <c r="B73" s="78"/>
      <c r="C73" s="59" t="s">
        <v>6</v>
      </c>
      <c r="D73" s="59"/>
      <c r="E73" s="59"/>
      <c r="F73" s="59"/>
      <c r="G73" s="59"/>
      <c r="H73" s="59"/>
      <c r="I73" s="19"/>
      <c r="J73" s="11">
        <v>1</v>
      </c>
      <c r="K73" s="94">
        <f>346500*J73</f>
        <v>346500</v>
      </c>
      <c r="L73" s="58"/>
      <c r="M73" s="19"/>
      <c r="N73" s="10"/>
    </row>
    <row r="74" spans="1:14" ht="36" x14ac:dyDescent="0.25">
      <c r="A74" s="6">
        <v>39</v>
      </c>
      <c r="B74" s="79"/>
      <c r="C74" s="7" t="s">
        <v>91</v>
      </c>
      <c r="D74" s="8" t="s">
        <v>92</v>
      </c>
      <c r="E74" s="6" t="s">
        <v>93</v>
      </c>
      <c r="F74" s="7" t="s">
        <v>61</v>
      </c>
      <c r="G74" s="7" t="s">
        <v>4</v>
      </c>
      <c r="H74" s="6" t="s">
        <v>83</v>
      </c>
      <c r="I74" s="6"/>
      <c r="J74" s="6">
        <v>1</v>
      </c>
      <c r="K74" s="57"/>
      <c r="L74" s="57"/>
      <c r="M74" s="6"/>
      <c r="N74" s="10" t="s">
        <v>203</v>
      </c>
    </row>
    <row r="75" spans="1:14" x14ac:dyDescent="0.25">
      <c r="A75" s="6"/>
      <c r="B75" s="80" t="s">
        <v>308</v>
      </c>
      <c r="C75" s="59" t="s">
        <v>94</v>
      </c>
      <c r="D75" s="59"/>
      <c r="E75" s="59"/>
      <c r="F75" s="59"/>
      <c r="G75" s="59"/>
      <c r="H75" s="59"/>
      <c r="I75" s="19"/>
      <c r="J75" s="11">
        <f>SUM(J76:J77)</f>
        <v>1</v>
      </c>
      <c r="K75" s="94">
        <f>346500*J75</f>
        <v>346500</v>
      </c>
      <c r="L75" s="93">
        <v>46104</v>
      </c>
      <c r="M75" s="19"/>
      <c r="N75" s="10"/>
    </row>
    <row r="76" spans="1:14" ht="24" x14ac:dyDescent="0.25">
      <c r="A76" s="6">
        <v>40</v>
      </c>
      <c r="B76" s="81"/>
      <c r="C76" s="7" t="s">
        <v>95</v>
      </c>
      <c r="D76" s="8" t="s">
        <v>96</v>
      </c>
      <c r="E76" s="6" t="s">
        <v>97</v>
      </c>
      <c r="F76" s="7" t="s">
        <v>57</v>
      </c>
      <c r="G76" s="7" t="s">
        <v>14</v>
      </c>
      <c r="H76" s="6" t="s">
        <v>84</v>
      </c>
      <c r="I76" s="6"/>
      <c r="J76" s="6">
        <v>1</v>
      </c>
      <c r="K76" s="57"/>
      <c r="L76" s="57"/>
      <c r="M76" s="6"/>
      <c r="N76" s="10" t="s">
        <v>203</v>
      </c>
    </row>
    <row r="77" spans="1:14" ht="24" x14ac:dyDescent="0.25">
      <c r="A77" s="6">
        <v>41</v>
      </c>
      <c r="B77" s="81"/>
      <c r="C77" s="7" t="s">
        <v>98</v>
      </c>
      <c r="D77" s="8" t="s">
        <v>99</v>
      </c>
      <c r="E77" s="6" t="s">
        <v>100</v>
      </c>
      <c r="F77" s="7" t="s">
        <v>101</v>
      </c>
      <c r="G77" s="7" t="s">
        <v>102</v>
      </c>
      <c r="H77" s="6" t="s">
        <v>83</v>
      </c>
      <c r="I77" s="6" t="s">
        <v>318</v>
      </c>
      <c r="J77" s="6">
        <v>0</v>
      </c>
      <c r="K77" s="57"/>
      <c r="L77" s="57"/>
      <c r="M77" s="6"/>
      <c r="N77" s="10" t="s">
        <v>203</v>
      </c>
    </row>
    <row r="78" spans="1:14" x14ac:dyDescent="0.25">
      <c r="A78" s="6"/>
      <c r="B78" s="81"/>
      <c r="C78" s="59" t="s">
        <v>103</v>
      </c>
      <c r="D78" s="59"/>
      <c r="E78" s="59"/>
      <c r="F78" s="59"/>
      <c r="G78" s="59"/>
      <c r="H78" s="59"/>
      <c r="I78" s="19"/>
      <c r="J78" s="11">
        <v>1</v>
      </c>
      <c r="K78" s="94">
        <f>346500*J78</f>
        <v>346500</v>
      </c>
      <c r="L78" s="58"/>
      <c r="M78" s="19"/>
      <c r="N78" s="10"/>
    </row>
    <row r="79" spans="1:14" ht="24" x14ac:dyDescent="0.25">
      <c r="A79" s="6">
        <v>42</v>
      </c>
      <c r="B79" s="81"/>
      <c r="C79" s="7" t="s">
        <v>104</v>
      </c>
      <c r="D79" s="8" t="s">
        <v>105</v>
      </c>
      <c r="E79" s="6" t="s">
        <v>106</v>
      </c>
      <c r="F79" s="7" t="s">
        <v>107</v>
      </c>
      <c r="G79" s="7" t="s">
        <v>86</v>
      </c>
      <c r="H79" s="6" t="s">
        <v>84</v>
      </c>
      <c r="I79" s="6"/>
      <c r="J79" s="6">
        <v>1</v>
      </c>
      <c r="K79" s="57"/>
      <c r="L79" s="57"/>
      <c r="M79" s="6"/>
      <c r="N79" s="10" t="s">
        <v>203</v>
      </c>
    </row>
    <row r="80" spans="1:14" x14ac:dyDescent="0.25">
      <c r="A80" s="6"/>
      <c r="B80" s="81"/>
      <c r="C80" s="59" t="s">
        <v>108</v>
      </c>
      <c r="D80" s="59"/>
      <c r="E80" s="59"/>
      <c r="F80" s="59"/>
      <c r="G80" s="59"/>
      <c r="H80" s="59"/>
      <c r="I80" s="19"/>
      <c r="J80" s="11">
        <v>1</v>
      </c>
      <c r="K80" s="94">
        <f>346500*J80</f>
        <v>346500</v>
      </c>
      <c r="L80" s="93">
        <v>46104</v>
      </c>
      <c r="M80" s="19"/>
      <c r="N80" s="10"/>
    </row>
    <row r="81" spans="1:14" ht="36" x14ac:dyDescent="0.25">
      <c r="A81" s="6">
        <v>43</v>
      </c>
      <c r="B81" s="81"/>
      <c r="C81" s="7" t="s">
        <v>109</v>
      </c>
      <c r="D81" s="8" t="s">
        <v>110</v>
      </c>
      <c r="E81" s="6" t="s">
        <v>111</v>
      </c>
      <c r="F81" s="7" t="s">
        <v>112</v>
      </c>
      <c r="G81" s="7" t="s">
        <v>4</v>
      </c>
      <c r="H81" s="6" t="s">
        <v>83</v>
      </c>
      <c r="I81" s="6"/>
      <c r="J81" s="6">
        <v>1</v>
      </c>
      <c r="K81" s="57"/>
      <c r="L81" s="57"/>
      <c r="M81" s="6"/>
      <c r="N81" s="10" t="s">
        <v>203</v>
      </c>
    </row>
    <row r="82" spans="1:14" x14ac:dyDescent="0.25">
      <c r="A82" s="6"/>
      <c r="B82" s="81"/>
      <c r="C82" s="59" t="s">
        <v>113</v>
      </c>
      <c r="D82" s="59"/>
      <c r="E82" s="59"/>
      <c r="F82" s="59"/>
      <c r="G82" s="59"/>
      <c r="H82" s="59"/>
      <c r="I82" s="19"/>
      <c r="J82" s="11">
        <f>SUM(J83:J84)</f>
        <v>2</v>
      </c>
      <c r="K82" s="94">
        <f>346500*J82</f>
        <v>693000</v>
      </c>
      <c r="L82" s="58"/>
      <c r="M82" s="19"/>
      <c r="N82" s="10"/>
    </row>
    <row r="83" spans="1:14" ht="36" x14ac:dyDescent="0.25">
      <c r="A83" s="6">
        <v>44</v>
      </c>
      <c r="B83" s="81"/>
      <c r="C83" s="7" t="s">
        <v>114</v>
      </c>
      <c r="D83" s="8" t="s">
        <v>115</v>
      </c>
      <c r="E83" s="6" t="s">
        <v>116</v>
      </c>
      <c r="F83" s="7" t="s">
        <v>61</v>
      </c>
      <c r="G83" s="7" t="s">
        <v>4</v>
      </c>
      <c r="H83" s="6" t="s">
        <v>83</v>
      </c>
      <c r="I83" s="6"/>
      <c r="J83" s="6">
        <v>1</v>
      </c>
      <c r="K83" s="57"/>
      <c r="L83" s="57"/>
      <c r="M83" s="6"/>
      <c r="N83" s="10" t="s">
        <v>203</v>
      </c>
    </row>
    <row r="84" spans="1:14" x14ac:dyDescent="0.25">
      <c r="A84" s="6">
        <v>45</v>
      </c>
      <c r="B84" s="81"/>
      <c r="C84" s="7" t="s">
        <v>117</v>
      </c>
      <c r="D84" s="8" t="s">
        <v>118</v>
      </c>
      <c r="E84" s="6" t="s">
        <v>119</v>
      </c>
      <c r="F84" s="7" t="s">
        <v>120</v>
      </c>
      <c r="G84" s="7" t="s">
        <v>37</v>
      </c>
      <c r="H84" s="6" t="s">
        <v>83</v>
      </c>
      <c r="I84" s="6"/>
      <c r="J84" s="6">
        <v>1</v>
      </c>
      <c r="K84" s="57"/>
      <c r="L84" s="57"/>
      <c r="M84" s="6"/>
      <c r="N84" s="10" t="s">
        <v>203</v>
      </c>
    </row>
    <row r="85" spans="1:14" x14ac:dyDescent="0.25">
      <c r="A85" s="6"/>
      <c r="B85" s="81"/>
      <c r="C85" s="59" t="s">
        <v>121</v>
      </c>
      <c r="D85" s="59"/>
      <c r="E85" s="59"/>
      <c r="F85" s="59"/>
      <c r="G85" s="59"/>
      <c r="H85" s="59"/>
      <c r="I85" s="19"/>
      <c r="J85" s="11">
        <f>SUM(J86:J90)</f>
        <v>1</v>
      </c>
      <c r="K85" s="94">
        <f>346500*J85</f>
        <v>346500</v>
      </c>
      <c r="L85" s="58"/>
      <c r="M85" s="19"/>
      <c r="N85" s="10"/>
    </row>
    <row r="86" spans="1:14" s="91" customFormat="1" x14ac:dyDescent="0.25">
      <c r="A86" s="85">
        <v>46</v>
      </c>
      <c r="B86" s="81"/>
      <c r="C86" s="86" t="s">
        <v>122</v>
      </c>
      <c r="D86" s="87" t="s">
        <v>123</v>
      </c>
      <c r="E86" s="85" t="s">
        <v>124</v>
      </c>
      <c r="F86" s="86" t="s">
        <v>125</v>
      </c>
      <c r="G86" s="88" t="s">
        <v>37</v>
      </c>
      <c r="H86" s="89" t="s">
        <v>84</v>
      </c>
      <c r="I86" s="89" t="s">
        <v>318</v>
      </c>
      <c r="J86" s="89">
        <v>0</v>
      </c>
      <c r="K86" s="89"/>
      <c r="L86" s="89"/>
      <c r="M86" s="89"/>
      <c r="N86" s="90" t="s">
        <v>203</v>
      </c>
    </row>
    <row r="87" spans="1:14" s="91" customFormat="1" x14ac:dyDescent="0.25">
      <c r="A87" s="85"/>
      <c r="B87" s="81"/>
      <c r="C87" s="86"/>
      <c r="D87" s="87"/>
      <c r="E87" s="85"/>
      <c r="F87" s="86"/>
      <c r="G87" s="88" t="s">
        <v>14</v>
      </c>
      <c r="H87" s="89" t="s">
        <v>84</v>
      </c>
      <c r="I87" s="89" t="s">
        <v>318</v>
      </c>
      <c r="J87" s="89">
        <v>0</v>
      </c>
      <c r="K87" s="89"/>
      <c r="L87" s="89"/>
      <c r="M87" s="89"/>
      <c r="N87" s="90" t="s">
        <v>203</v>
      </c>
    </row>
    <row r="88" spans="1:14" s="91" customFormat="1" x14ac:dyDescent="0.25">
      <c r="A88" s="85"/>
      <c r="B88" s="81"/>
      <c r="C88" s="86"/>
      <c r="D88" s="87"/>
      <c r="E88" s="85"/>
      <c r="F88" s="86"/>
      <c r="G88" s="88" t="s">
        <v>4</v>
      </c>
      <c r="H88" s="89" t="s">
        <v>84</v>
      </c>
      <c r="I88" s="89" t="s">
        <v>318</v>
      </c>
      <c r="J88" s="89">
        <v>0</v>
      </c>
      <c r="K88" s="89"/>
      <c r="L88" s="89"/>
      <c r="M88" s="89"/>
      <c r="N88" s="90" t="s">
        <v>203</v>
      </c>
    </row>
    <row r="89" spans="1:14" s="91" customFormat="1" ht="24" x14ac:dyDescent="0.25">
      <c r="A89" s="89">
        <v>47</v>
      </c>
      <c r="B89" s="81"/>
      <c r="C89" s="88" t="s">
        <v>126</v>
      </c>
      <c r="D89" s="92" t="s">
        <v>127</v>
      </c>
      <c r="E89" s="89" t="s">
        <v>128</v>
      </c>
      <c r="F89" s="88" t="s">
        <v>9</v>
      </c>
      <c r="G89" s="88" t="s">
        <v>18</v>
      </c>
      <c r="H89" s="89" t="s">
        <v>84</v>
      </c>
      <c r="I89" s="89" t="s">
        <v>318</v>
      </c>
      <c r="J89" s="89">
        <v>0</v>
      </c>
      <c r="K89" s="89"/>
      <c r="L89" s="89"/>
      <c r="M89" s="89"/>
      <c r="N89" s="90" t="s">
        <v>203</v>
      </c>
    </row>
    <row r="90" spans="1:14" ht="24" x14ac:dyDescent="0.25">
      <c r="A90" s="6">
        <v>48</v>
      </c>
      <c r="B90" s="81"/>
      <c r="C90" s="7" t="s">
        <v>129</v>
      </c>
      <c r="D90" s="8" t="s">
        <v>130</v>
      </c>
      <c r="E90" s="6" t="s">
        <v>131</v>
      </c>
      <c r="F90" s="7" t="s">
        <v>57</v>
      </c>
      <c r="G90" s="7" t="s">
        <v>14</v>
      </c>
      <c r="H90" s="6" t="s">
        <v>84</v>
      </c>
      <c r="I90" s="6"/>
      <c r="J90" s="6">
        <v>1</v>
      </c>
      <c r="K90" s="57"/>
      <c r="L90" s="57"/>
      <c r="M90" s="6"/>
      <c r="N90" s="10" t="s">
        <v>203</v>
      </c>
    </row>
    <row r="91" spans="1:14" x14ac:dyDescent="0.25">
      <c r="A91" s="6"/>
      <c r="B91" s="81"/>
      <c r="C91" s="59" t="s">
        <v>52</v>
      </c>
      <c r="D91" s="59"/>
      <c r="E91" s="59"/>
      <c r="F91" s="59"/>
      <c r="G91" s="59"/>
      <c r="H91" s="59"/>
      <c r="I91" s="19"/>
      <c r="J91" s="11">
        <v>1</v>
      </c>
      <c r="K91" s="94">
        <f>346500*J91</f>
        <v>346500</v>
      </c>
      <c r="L91" s="58"/>
      <c r="M91" s="19"/>
      <c r="N91" s="10"/>
    </row>
    <row r="92" spans="1:14" ht="36" x14ac:dyDescent="0.25">
      <c r="A92" s="6">
        <v>59</v>
      </c>
      <c r="B92" s="81"/>
      <c r="C92" s="7" t="s">
        <v>132</v>
      </c>
      <c r="D92" s="8" t="s">
        <v>133</v>
      </c>
      <c r="E92" s="6" t="s">
        <v>134</v>
      </c>
      <c r="F92" s="7" t="s">
        <v>59</v>
      </c>
      <c r="G92" s="7" t="s">
        <v>14</v>
      </c>
      <c r="H92" s="6" t="s">
        <v>84</v>
      </c>
      <c r="I92" s="6"/>
      <c r="J92" s="6">
        <v>1</v>
      </c>
      <c r="K92" s="57"/>
      <c r="L92" s="57"/>
      <c r="M92" s="6"/>
      <c r="N92" s="10" t="s">
        <v>203</v>
      </c>
    </row>
    <row r="93" spans="1:14" x14ac:dyDescent="0.25">
      <c r="A93" s="6"/>
      <c r="B93" s="81"/>
      <c r="C93" s="59" t="s">
        <v>6</v>
      </c>
      <c r="D93" s="59"/>
      <c r="E93" s="59"/>
      <c r="F93" s="59"/>
      <c r="G93" s="59"/>
      <c r="H93" s="59"/>
      <c r="I93" s="19"/>
      <c r="J93" s="11">
        <v>1</v>
      </c>
      <c r="K93" s="94">
        <f>346500*J93</f>
        <v>346500</v>
      </c>
      <c r="L93" s="58"/>
      <c r="M93" s="19"/>
      <c r="N93" s="10"/>
    </row>
    <row r="94" spans="1:14" ht="25.5" x14ac:dyDescent="0.25">
      <c r="A94" s="12">
        <v>50</v>
      </c>
      <c r="B94" s="81"/>
      <c r="C94" s="14" t="s">
        <v>135</v>
      </c>
      <c r="D94" s="15" t="s">
        <v>136</v>
      </c>
      <c r="E94" s="15" t="s">
        <v>137</v>
      </c>
      <c r="F94" s="14" t="s">
        <v>55</v>
      </c>
      <c r="G94" s="13" t="s">
        <v>4</v>
      </c>
      <c r="H94" s="16" t="s">
        <v>83</v>
      </c>
      <c r="I94" s="16"/>
      <c r="J94" s="6">
        <v>1</v>
      </c>
      <c r="K94" s="16"/>
      <c r="L94" s="16"/>
      <c r="M94" s="16"/>
      <c r="N94" s="18" t="s">
        <v>204</v>
      </c>
    </row>
    <row r="95" spans="1:14" x14ac:dyDescent="0.25">
      <c r="A95" s="12"/>
      <c r="B95" s="81"/>
      <c r="C95" s="59" t="s">
        <v>138</v>
      </c>
      <c r="D95" s="59"/>
      <c r="E95" s="59"/>
      <c r="F95" s="59"/>
      <c r="G95" s="59"/>
      <c r="H95" s="59"/>
      <c r="I95" s="19"/>
      <c r="J95" s="11">
        <f>SUM(J96:J100)</f>
        <v>5</v>
      </c>
      <c r="K95" s="94">
        <f>346500*J95</f>
        <v>1732500</v>
      </c>
      <c r="L95" s="58"/>
      <c r="M95" s="19"/>
      <c r="N95" s="18"/>
    </row>
    <row r="96" spans="1:14" ht="25.5" x14ac:dyDescent="0.25">
      <c r="A96" s="12">
        <v>51</v>
      </c>
      <c r="B96" s="81"/>
      <c r="C96" s="14" t="s">
        <v>139</v>
      </c>
      <c r="D96" s="15" t="s">
        <v>140</v>
      </c>
      <c r="E96" s="15" t="s">
        <v>141</v>
      </c>
      <c r="F96" s="14" t="s">
        <v>142</v>
      </c>
      <c r="G96" s="13" t="s">
        <v>4</v>
      </c>
      <c r="H96" s="16" t="s">
        <v>84</v>
      </c>
      <c r="I96" s="16"/>
      <c r="J96" s="6">
        <v>1</v>
      </c>
      <c r="K96" s="16"/>
      <c r="L96" s="16"/>
      <c r="M96" s="16"/>
      <c r="N96" s="18" t="s">
        <v>204</v>
      </c>
    </row>
    <row r="97" spans="1:14" x14ac:dyDescent="0.25">
      <c r="A97" s="68">
        <v>52</v>
      </c>
      <c r="B97" s="81"/>
      <c r="C97" s="69" t="s">
        <v>143</v>
      </c>
      <c r="D97" s="70" t="s">
        <v>144</v>
      </c>
      <c r="E97" s="70" t="s">
        <v>145</v>
      </c>
      <c r="F97" s="69" t="s">
        <v>57</v>
      </c>
      <c r="G97" s="13" t="s">
        <v>14</v>
      </c>
      <c r="H97" s="16" t="s">
        <v>84</v>
      </c>
      <c r="I97" s="16"/>
      <c r="J97" s="6">
        <v>1</v>
      </c>
      <c r="K97" s="16"/>
      <c r="L97" s="16"/>
      <c r="M97" s="16"/>
      <c r="N97" s="18" t="s">
        <v>204</v>
      </c>
    </row>
    <row r="98" spans="1:14" x14ac:dyDescent="0.25">
      <c r="A98" s="68"/>
      <c r="B98" s="81"/>
      <c r="C98" s="69"/>
      <c r="D98" s="70"/>
      <c r="E98" s="70"/>
      <c r="F98" s="69"/>
      <c r="G98" s="13" t="s">
        <v>4</v>
      </c>
      <c r="H98" s="16" t="s">
        <v>84</v>
      </c>
      <c r="I98" s="16"/>
      <c r="J98" s="6">
        <v>1</v>
      </c>
      <c r="K98" s="16"/>
      <c r="L98" s="16"/>
      <c r="M98" s="16"/>
      <c r="N98" s="18" t="s">
        <v>204</v>
      </c>
    </row>
    <row r="99" spans="1:14" ht="38.25" x14ac:dyDescent="0.25">
      <c r="A99" s="12">
        <v>53</v>
      </c>
      <c r="B99" s="81"/>
      <c r="C99" s="14" t="s">
        <v>146</v>
      </c>
      <c r="D99" s="15" t="s">
        <v>66</v>
      </c>
      <c r="E99" s="15" t="s">
        <v>147</v>
      </c>
      <c r="F99" s="14" t="s">
        <v>148</v>
      </c>
      <c r="G99" s="13" t="s">
        <v>5</v>
      </c>
      <c r="H99" s="16" t="s">
        <v>84</v>
      </c>
      <c r="I99" s="16"/>
      <c r="J99" s="6">
        <v>1</v>
      </c>
      <c r="K99" s="16"/>
      <c r="L99" s="16"/>
      <c r="M99" s="16"/>
      <c r="N99" s="18" t="s">
        <v>204</v>
      </c>
    </row>
    <row r="100" spans="1:14" ht="25.5" x14ac:dyDescent="0.25">
      <c r="A100" s="12">
        <v>54</v>
      </c>
      <c r="B100" s="81"/>
      <c r="C100" s="14" t="s">
        <v>149</v>
      </c>
      <c r="D100" s="15" t="s">
        <v>150</v>
      </c>
      <c r="E100" s="15" t="s">
        <v>151</v>
      </c>
      <c r="F100" s="14" t="s">
        <v>152</v>
      </c>
      <c r="G100" s="13" t="s">
        <v>4</v>
      </c>
      <c r="H100" s="16" t="s">
        <v>84</v>
      </c>
      <c r="I100" s="16"/>
      <c r="J100" s="6">
        <v>1</v>
      </c>
      <c r="K100" s="16"/>
      <c r="L100" s="16"/>
      <c r="M100" s="16"/>
      <c r="N100" s="18" t="s">
        <v>204</v>
      </c>
    </row>
    <row r="101" spans="1:14" x14ac:dyDescent="0.25">
      <c r="A101" s="12"/>
      <c r="B101" s="81"/>
      <c r="C101" s="59" t="s">
        <v>94</v>
      </c>
      <c r="D101" s="59"/>
      <c r="E101" s="59"/>
      <c r="F101" s="59"/>
      <c r="G101" s="59"/>
      <c r="H101" s="59"/>
      <c r="I101" s="19"/>
      <c r="J101" s="6">
        <v>1</v>
      </c>
      <c r="K101" s="94">
        <f>346500*J101</f>
        <v>346500</v>
      </c>
      <c r="L101" s="93">
        <v>46104</v>
      </c>
      <c r="M101" s="19"/>
      <c r="N101" s="18"/>
    </row>
    <row r="102" spans="1:14" ht="38.25" x14ac:dyDescent="0.25">
      <c r="A102" s="12">
        <v>55</v>
      </c>
      <c r="B102" s="81"/>
      <c r="C102" s="14" t="s">
        <v>153</v>
      </c>
      <c r="D102" s="15" t="s">
        <v>154</v>
      </c>
      <c r="E102" s="15" t="s">
        <v>155</v>
      </c>
      <c r="F102" s="14" t="s">
        <v>156</v>
      </c>
      <c r="G102" s="13" t="s">
        <v>18</v>
      </c>
      <c r="H102" s="16" t="s">
        <v>83</v>
      </c>
      <c r="I102" s="16"/>
      <c r="J102" s="6">
        <v>1</v>
      </c>
      <c r="K102" s="16"/>
      <c r="L102" s="16"/>
      <c r="M102" s="16"/>
      <c r="N102" s="18" t="s">
        <v>204</v>
      </c>
    </row>
    <row r="103" spans="1:14" x14ac:dyDescent="0.25">
      <c r="A103" s="12"/>
      <c r="B103" s="81"/>
      <c r="C103" s="59" t="s">
        <v>157</v>
      </c>
      <c r="D103" s="59"/>
      <c r="E103" s="59"/>
      <c r="F103" s="59"/>
      <c r="G103" s="59"/>
      <c r="H103" s="59"/>
      <c r="I103" s="19"/>
      <c r="J103" s="11">
        <f>SUM(J104:J111)</f>
        <v>8</v>
      </c>
      <c r="K103" s="94">
        <f>346500*J103</f>
        <v>2772000</v>
      </c>
      <c r="L103" s="58"/>
      <c r="M103" s="19"/>
      <c r="N103" s="18"/>
    </row>
    <row r="104" spans="1:14" ht="38.25" x14ac:dyDescent="0.25">
      <c r="A104" s="12">
        <v>56</v>
      </c>
      <c r="B104" s="81"/>
      <c r="C104" s="14" t="s">
        <v>158</v>
      </c>
      <c r="D104" s="15" t="s">
        <v>159</v>
      </c>
      <c r="E104" s="15" t="s">
        <v>160</v>
      </c>
      <c r="F104" s="14" t="s">
        <v>161</v>
      </c>
      <c r="G104" s="13" t="s">
        <v>22</v>
      </c>
      <c r="H104" s="16" t="s">
        <v>84</v>
      </c>
      <c r="I104" s="16"/>
      <c r="J104" s="6">
        <v>1</v>
      </c>
      <c r="K104" s="16"/>
      <c r="L104" s="16"/>
      <c r="M104" s="16"/>
      <c r="N104" s="18" t="s">
        <v>204</v>
      </c>
    </row>
    <row r="105" spans="1:14" ht="25.5" x14ac:dyDescent="0.25">
      <c r="A105" s="12">
        <v>57</v>
      </c>
      <c r="B105" s="81"/>
      <c r="C105" s="14" t="s">
        <v>162</v>
      </c>
      <c r="D105" s="15" t="s">
        <v>163</v>
      </c>
      <c r="E105" s="15" t="s">
        <v>164</v>
      </c>
      <c r="F105" s="14" t="s">
        <v>165</v>
      </c>
      <c r="G105" s="13" t="s">
        <v>166</v>
      </c>
      <c r="H105" s="16" t="s">
        <v>83</v>
      </c>
      <c r="I105" s="16"/>
      <c r="J105" s="6">
        <v>1</v>
      </c>
      <c r="K105" s="16"/>
      <c r="L105" s="16"/>
      <c r="M105" s="16"/>
      <c r="N105" s="18" t="s">
        <v>204</v>
      </c>
    </row>
    <row r="106" spans="1:14" ht="25.5" x14ac:dyDescent="0.25">
      <c r="A106" s="12">
        <v>58</v>
      </c>
      <c r="B106" s="81"/>
      <c r="C106" s="14" t="s">
        <v>167</v>
      </c>
      <c r="D106" s="15" t="s">
        <v>168</v>
      </c>
      <c r="E106" s="15" t="s">
        <v>169</v>
      </c>
      <c r="F106" s="14" t="s">
        <v>53</v>
      </c>
      <c r="G106" s="13" t="s">
        <v>102</v>
      </c>
      <c r="H106" s="16" t="s">
        <v>83</v>
      </c>
      <c r="I106" s="16"/>
      <c r="J106" s="6">
        <v>1</v>
      </c>
      <c r="K106" s="16"/>
      <c r="L106" s="16"/>
      <c r="M106" s="16"/>
      <c r="N106" s="18" t="s">
        <v>204</v>
      </c>
    </row>
    <row r="107" spans="1:14" ht="38.25" x14ac:dyDescent="0.25">
      <c r="A107" s="12">
        <v>59</v>
      </c>
      <c r="B107" s="81"/>
      <c r="C107" s="14" t="s">
        <v>170</v>
      </c>
      <c r="D107" s="15" t="s">
        <v>171</v>
      </c>
      <c r="E107" s="15" t="s">
        <v>172</v>
      </c>
      <c r="F107" s="14" t="s">
        <v>9</v>
      </c>
      <c r="G107" s="13" t="s">
        <v>18</v>
      </c>
      <c r="H107" s="16" t="s">
        <v>83</v>
      </c>
      <c r="I107" s="16"/>
      <c r="J107" s="6">
        <v>1</v>
      </c>
      <c r="K107" s="16"/>
      <c r="L107" s="16"/>
      <c r="M107" s="16"/>
      <c r="N107" s="18" t="s">
        <v>204</v>
      </c>
    </row>
    <row r="108" spans="1:14" ht="38.25" x14ac:dyDescent="0.25">
      <c r="A108" s="12">
        <v>60</v>
      </c>
      <c r="B108" s="81"/>
      <c r="C108" s="14" t="s">
        <v>173</v>
      </c>
      <c r="D108" s="15" t="s">
        <v>174</v>
      </c>
      <c r="E108" s="15" t="s">
        <v>175</v>
      </c>
      <c r="F108" s="14" t="s">
        <v>176</v>
      </c>
      <c r="G108" s="13" t="s">
        <v>18</v>
      </c>
      <c r="H108" s="16" t="s">
        <v>83</v>
      </c>
      <c r="I108" s="16"/>
      <c r="J108" s="6">
        <v>1</v>
      </c>
      <c r="K108" s="16"/>
      <c r="L108" s="16"/>
      <c r="M108" s="16"/>
      <c r="N108" s="18" t="s">
        <v>204</v>
      </c>
    </row>
    <row r="109" spans="1:14" ht="25.5" x14ac:dyDescent="0.25">
      <c r="A109" s="12">
        <v>61</v>
      </c>
      <c r="B109" s="81"/>
      <c r="C109" s="14" t="s">
        <v>177</v>
      </c>
      <c r="D109" s="15" t="s">
        <v>178</v>
      </c>
      <c r="E109" s="15" t="s">
        <v>179</v>
      </c>
      <c r="F109" s="14" t="s">
        <v>180</v>
      </c>
      <c r="G109" s="13" t="s">
        <v>18</v>
      </c>
      <c r="H109" s="16" t="s">
        <v>83</v>
      </c>
      <c r="I109" s="16"/>
      <c r="J109" s="6">
        <v>1</v>
      </c>
      <c r="K109" s="16"/>
      <c r="L109" s="16"/>
      <c r="M109" s="16"/>
      <c r="N109" s="18" t="s">
        <v>204</v>
      </c>
    </row>
    <row r="110" spans="1:14" ht="38.25" x14ac:dyDescent="0.25">
      <c r="A110" s="12">
        <v>62</v>
      </c>
      <c r="B110" s="81"/>
      <c r="C110" s="14" t="s">
        <v>181</v>
      </c>
      <c r="D110" s="15" t="s">
        <v>182</v>
      </c>
      <c r="E110" s="15" t="s">
        <v>183</v>
      </c>
      <c r="F110" s="14" t="s">
        <v>176</v>
      </c>
      <c r="G110" s="13" t="s">
        <v>18</v>
      </c>
      <c r="H110" s="16" t="s">
        <v>83</v>
      </c>
      <c r="I110" s="16"/>
      <c r="J110" s="6">
        <v>1</v>
      </c>
      <c r="K110" s="16"/>
      <c r="L110" s="16"/>
      <c r="M110" s="16"/>
      <c r="N110" s="18" t="s">
        <v>204</v>
      </c>
    </row>
    <row r="111" spans="1:14" ht="25.5" x14ac:dyDescent="0.25">
      <c r="A111" s="12">
        <v>63</v>
      </c>
      <c r="B111" s="81"/>
      <c r="C111" s="14" t="s">
        <v>184</v>
      </c>
      <c r="D111" s="15" t="s">
        <v>185</v>
      </c>
      <c r="E111" s="15" t="s">
        <v>186</v>
      </c>
      <c r="F111" s="14" t="s">
        <v>55</v>
      </c>
      <c r="G111" s="13" t="s">
        <v>18</v>
      </c>
      <c r="H111" s="16" t="s">
        <v>83</v>
      </c>
      <c r="I111" s="16"/>
      <c r="J111" s="6">
        <v>1</v>
      </c>
      <c r="K111" s="16"/>
      <c r="L111" s="16"/>
      <c r="M111" s="16"/>
      <c r="N111" s="18" t="s">
        <v>204</v>
      </c>
    </row>
    <row r="112" spans="1:14" x14ac:dyDescent="0.25">
      <c r="A112" s="12"/>
      <c r="B112" s="81"/>
      <c r="C112" s="59" t="s">
        <v>187</v>
      </c>
      <c r="D112" s="59"/>
      <c r="E112" s="59"/>
      <c r="F112" s="59"/>
      <c r="G112" s="59"/>
      <c r="H112" s="59"/>
      <c r="I112" s="19"/>
      <c r="J112" s="11">
        <v>1</v>
      </c>
      <c r="K112" s="94">
        <f>346500*J112</f>
        <v>346500</v>
      </c>
      <c r="L112" s="58"/>
      <c r="M112" s="19"/>
      <c r="N112" s="18"/>
    </row>
    <row r="113" spans="1:14" ht="38.25" x14ac:dyDescent="0.25">
      <c r="A113" s="12">
        <v>64</v>
      </c>
      <c r="B113" s="81"/>
      <c r="C113" s="14" t="s">
        <v>188</v>
      </c>
      <c r="D113" s="15" t="s">
        <v>189</v>
      </c>
      <c r="E113" s="15" t="s">
        <v>190</v>
      </c>
      <c r="F113" s="14" t="s">
        <v>61</v>
      </c>
      <c r="G113" s="13" t="s">
        <v>4</v>
      </c>
      <c r="H113" s="16" t="s">
        <v>84</v>
      </c>
      <c r="I113" s="16"/>
      <c r="J113" s="6">
        <v>1</v>
      </c>
      <c r="K113" s="16"/>
      <c r="L113" s="16"/>
      <c r="M113" s="16"/>
      <c r="N113" s="18" t="s">
        <v>204</v>
      </c>
    </row>
    <row r="114" spans="1:14" x14ac:dyDescent="0.25">
      <c r="A114" s="12"/>
      <c r="B114" s="81"/>
      <c r="C114" s="59" t="s">
        <v>58</v>
      </c>
      <c r="D114" s="59"/>
      <c r="E114" s="59"/>
      <c r="F114" s="59"/>
      <c r="G114" s="59"/>
      <c r="H114" s="59"/>
      <c r="I114" s="19"/>
      <c r="J114" s="11">
        <f>SUM(J115:J117)</f>
        <v>3</v>
      </c>
      <c r="K114" s="94">
        <f>346500*J114</f>
        <v>1039500</v>
      </c>
      <c r="L114" s="58"/>
      <c r="M114" s="19"/>
      <c r="N114" s="18"/>
    </row>
    <row r="115" spans="1:14" ht="38.25" x14ac:dyDescent="0.25">
      <c r="A115" s="12">
        <v>65</v>
      </c>
      <c r="B115" s="81"/>
      <c r="C115" s="14" t="s">
        <v>191</v>
      </c>
      <c r="D115" s="15" t="s">
        <v>192</v>
      </c>
      <c r="E115" s="15" t="s">
        <v>193</v>
      </c>
      <c r="F115" s="14" t="s">
        <v>59</v>
      </c>
      <c r="G115" s="13" t="s">
        <v>13</v>
      </c>
      <c r="H115" s="16" t="s">
        <v>84</v>
      </c>
      <c r="I115" s="16"/>
      <c r="J115" s="6">
        <v>1</v>
      </c>
      <c r="K115" s="16"/>
      <c r="L115" s="16"/>
      <c r="M115" s="16"/>
      <c r="N115" s="18" t="s">
        <v>204</v>
      </c>
    </row>
    <row r="116" spans="1:14" ht="25.5" x14ac:dyDescent="0.25">
      <c r="A116" s="12">
        <v>66</v>
      </c>
      <c r="B116" s="81"/>
      <c r="C116" s="14" t="s">
        <v>194</v>
      </c>
      <c r="D116" s="15" t="s">
        <v>195</v>
      </c>
      <c r="E116" s="15" t="s">
        <v>196</v>
      </c>
      <c r="F116" s="14" t="s">
        <v>107</v>
      </c>
      <c r="G116" s="13" t="s">
        <v>13</v>
      </c>
      <c r="H116" s="16" t="s">
        <v>84</v>
      </c>
      <c r="I116" s="16"/>
      <c r="J116" s="6">
        <v>1</v>
      </c>
      <c r="K116" s="16"/>
      <c r="L116" s="16"/>
      <c r="M116" s="16"/>
      <c r="N116" s="18" t="s">
        <v>204</v>
      </c>
    </row>
    <row r="117" spans="1:14" ht="51" x14ac:dyDescent="0.25">
      <c r="A117" s="40">
        <v>67</v>
      </c>
      <c r="B117" s="82"/>
      <c r="C117" s="42" t="s">
        <v>197</v>
      </c>
      <c r="D117" s="43" t="s">
        <v>198</v>
      </c>
      <c r="E117" s="43" t="s">
        <v>199</v>
      </c>
      <c r="F117" s="42" t="s">
        <v>200</v>
      </c>
      <c r="G117" s="41" t="s">
        <v>13</v>
      </c>
      <c r="H117" s="44" t="s">
        <v>84</v>
      </c>
      <c r="I117" s="44"/>
      <c r="J117" s="6">
        <v>1</v>
      </c>
      <c r="K117" s="44"/>
      <c r="L117" s="44"/>
      <c r="M117" s="44"/>
      <c r="N117" s="45" t="s">
        <v>204</v>
      </c>
    </row>
  </sheetData>
  <mergeCells count="98">
    <mergeCell ref="A23:A24"/>
    <mergeCell ref="C14:H14"/>
    <mergeCell ref="B5:B43"/>
    <mergeCell ref="B44:B74"/>
    <mergeCell ref="B75:B117"/>
    <mergeCell ref="C5:H5"/>
    <mergeCell ref="C22:H22"/>
    <mergeCell ref="C23:C24"/>
    <mergeCell ref="D23:D24"/>
    <mergeCell ref="E23:E24"/>
    <mergeCell ref="F23:F24"/>
    <mergeCell ref="F20:F21"/>
    <mergeCell ref="D31:D32"/>
    <mergeCell ref="D33:D34"/>
    <mergeCell ref="D35:D36"/>
    <mergeCell ref="E31:E32"/>
    <mergeCell ref="E33:E34"/>
    <mergeCell ref="E35:E36"/>
    <mergeCell ref="F31:F32"/>
    <mergeCell ref="F33:F34"/>
    <mergeCell ref="F35:F36"/>
    <mergeCell ref="C7:H7"/>
    <mergeCell ref="C44:H44"/>
    <mergeCell ref="C41:H41"/>
    <mergeCell ref="C39:H39"/>
    <mergeCell ref="C37:H37"/>
    <mergeCell ref="C29:H29"/>
    <mergeCell ref="C27:H27"/>
    <mergeCell ref="C25:H25"/>
    <mergeCell ref="C17:H17"/>
    <mergeCell ref="C12:H12"/>
    <mergeCell ref="C10:H10"/>
    <mergeCell ref="D18:D19"/>
    <mergeCell ref="D20:D21"/>
    <mergeCell ref="E18:E19"/>
    <mergeCell ref="E20:E21"/>
    <mergeCell ref="F18:F19"/>
    <mergeCell ref="A47:A48"/>
    <mergeCell ref="C47:C48"/>
    <mergeCell ref="D47:D48"/>
    <mergeCell ref="E47:E48"/>
    <mergeCell ref="F47:F48"/>
    <mergeCell ref="A35:A36"/>
    <mergeCell ref="C35:C36"/>
    <mergeCell ref="A31:A32"/>
    <mergeCell ref="C31:C32"/>
    <mergeCell ref="A33:A34"/>
    <mergeCell ref="C33:C34"/>
    <mergeCell ref="A86:A88"/>
    <mergeCell ref="C86:C88"/>
    <mergeCell ref="D86:D88"/>
    <mergeCell ref="E86:E88"/>
    <mergeCell ref="F54:F55"/>
    <mergeCell ref="A54:A55"/>
    <mergeCell ref="C54:C55"/>
    <mergeCell ref="D54:D55"/>
    <mergeCell ref="C58:H58"/>
    <mergeCell ref="C63:H63"/>
    <mergeCell ref="C68:H68"/>
    <mergeCell ref="C71:H71"/>
    <mergeCell ref="C73:H73"/>
    <mergeCell ref="C82:H82"/>
    <mergeCell ref="C85:H85"/>
    <mergeCell ref="A97:A98"/>
    <mergeCell ref="C97:C98"/>
    <mergeCell ref="D97:D98"/>
    <mergeCell ref="E97:E98"/>
    <mergeCell ref="F97:F98"/>
    <mergeCell ref="A60:A61"/>
    <mergeCell ref="C60:C61"/>
    <mergeCell ref="D60:D61"/>
    <mergeCell ref="E60:E61"/>
    <mergeCell ref="A1:H1"/>
    <mergeCell ref="A2:H2"/>
    <mergeCell ref="A3:H3"/>
    <mergeCell ref="A50:A51"/>
    <mergeCell ref="C50:C51"/>
    <mergeCell ref="D50:D51"/>
    <mergeCell ref="E50:E51"/>
    <mergeCell ref="A18:A19"/>
    <mergeCell ref="C18:C19"/>
    <mergeCell ref="A20:A21"/>
    <mergeCell ref="C49:H49"/>
    <mergeCell ref="C20:C21"/>
    <mergeCell ref="C103:H103"/>
    <mergeCell ref="C114:H114"/>
    <mergeCell ref="C52:H52"/>
    <mergeCell ref="C75:H75"/>
    <mergeCell ref="C78:H78"/>
    <mergeCell ref="C80:H80"/>
    <mergeCell ref="C101:H101"/>
    <mergeCell ref="E54:E55"/>
    <mergeCell ref="F60:F61"/>
    <mergeCell ref="C112:H112"/>
    <mergeCell ref="F86:F88"/>
    <mergeCell ref="C91:H91"/>
    <mergeCell ref="C93:H93"/>
    <mergeCell ref="C95:H95"/>
  </mergeCells>
  <pageMargins left="0.19685039370078741" right="0.15748031496062992" top="0.24" bottom="0.32" header="0.16" footer="0.2800000000000000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Danh sách thông báo</vt:lpstr>
      <vt:lpstr>'Danh sách thông báo'!Print_Titles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2026-03-23T03:47:16Z</cp:lastPrinted>
  <dcterms:created xsi:type="dcterms:W3CDTF">2026-01-09T02:48:01Z</dcterms:created>
  <dcterms:modified xsi:type="dcterms:W3CDTF">2026-03-23T08:45:37Z</dcterms:modified>
</cp:coreProperties>
</file>